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60" windowWidth="20115" windowHeight="8010" activeTab="5"/>
  </bookViews>
  <sheets>
    <sheet name="PIL" sheetId="1" r:id="rId1"/>
    <sheet name="SPI" sheetId="2" r:id="rId2"/>
    <sheet name="SPO tel" sheetId="3" r:id="rId3"/>
    <sheet name="TRA" sheetId="4" r:id="rId4"/>
    <sheet name="SPO" sheetId="5" r:id="rId5"/>
    <sheet name="Rig" sheetId="6" r:id="rId6"/>
  </sheets>
  <externalReferences>
    <externalReference r:id="rId7"/>
  </externalReferences>
  <definedNames>
    <definedName name="_xlnm._FilterDatabase" localSheetId="0" hidden="1">PIL!$D$1:$D$1297</definedName>
    <definedName name="_xlnm._FilterDatabase" localSheetId="5" hidden="1">Rig!$A$1:$A$325</definedName>
    <definedName name="_xlnm._FilterDatabase" localSheetId="1" hidden="1">SPI!$D$1:$D$343</definedName>
    <definedName name="_xlnm._FilterDatabase" localSheetId="2" hidden="1">'SPO tel'!$D$1:$D$91</definedName>
    <definedName name="_xlnm._FilterDatabase" localSheetId="3" hidden="1">TRA!$D$1:$D$937</definedName>
  </definedName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B4" i="5" l="1"/>
  <c r="K32" i="6" l="1"/>
  <c r="O3" i="4" l="1"/>
  <c r="K87" i="6" l="1"/>
  <c r="K88" i="6"/>
  <c r="K89" i="6"/>
  <c r="K90" i="6"/>
  <c r="K91" i="6"/>
  <c r="K86" i="6"/>
  <c r="K81" i="6"/>
  <c r="K82" i="6"/>
  <c r="K83" i="6"/>
  <c r="K84" i="6"/>
  <c r="K85" i="6"/>
  <c r="K80" i="6"/>
  <c r="K75" i="6"/>
  <c r="K76" i="6"/>
  <c r="K77" i="6"/>
  <c r="K78" i="6"/>
  <c r="K79" i="6"/>
  <c r="K74" i="6"/>
  <c r="K69" i="6"/>
  <c r="K70" i="6"/>
  <c r="K71" i="6"/>
  <c r="K72" i="6"/>
  <c r="K73" i="6"/>
  <c r="K68" i="6"/>
  <c r="K63" i="6"/>
  <c r="K64" i="6"/>
  <c r="K65" i="6"/>
  <c r="K66" i="6"/>
  <c r="K67" i="6"/>
  <c r="K62" i="6"/>
  <c r="K57" i="6"/>
  <c r="K58" i="6"/>
  <c r="K59" i="6"/>
  <c r="K60" i="6"/>
  <c r="K61" i="6"/>
  <c r="K56" i="6"/>
  <c r="K51" i="6"/>
  <c r="K52" i="6"/>
  <c r="K53" i="6"/>
  <c r="K54" i="6"/>
  <c r="K55" i="6"/>
  <c r="K50" i="6"/>
  <c r="K45" i="6"/>
  <c r="K46" i="6"/>
  <c r="K47" i="6"/>
  <c r="K48" i="6"/>
  <c r="K49" i="6"/>
  <c r="K44" i="6"/>
  <c r="K39" i="6"/>
  <c r="K40" i="6"/>
  <c r="K41" i="6"/>
  <c r="K42" i="6"/>
  <c r="K43" i="6"/>
  <c r="K38" i="6"/>
  <c r="K33" i="6"/>
  <c r="K34" i="6"/>
  <c r="K35" i="6"/>
  <c r="K36" i="6"/>
  <c r="K37" i="6"/>
  <c r="K27" i="6"/>
  <c r="K28" i="6"/>
  <c r="K29" i="6"/>
  <c r="K30" i="6"/>
  <c r="K31" i="6"/>
  <c r="K26" i="6"/>
  <c r="K21" i="6"/>
  <c r="K22" i="6"/>
  <c r="K23" i="6"/>
  <c r="K24" i="6"/>
  <c r="K25" i="6"/>
  <c r="K20" i="6"/>
  <c r="K15" i="6"/>
  <c r="K16" i="6"/>
  <c r="K17" i="6"/>
  <c r="K18" i="6"/>
  <c r="K19" i="6"/>
  <c r="K14" i="6"/>
  <c r="K9" i="6"/>
  <c r="K10" i="6"/>
  <c r="K11" i="6"/>
  <c r="K12" i="6"/>
  <c r="K13" i="6"/>
  <c r="K8" i="6"/>
  <c r="K3" i="6"/>
  <c r="K4" i="6"/>
  <c r="K5" i="6"/>
  <c r="K6" i="6"/>
  <c r="K7" i="6"/>
  <c r="K2" i="6"/>
  <c r="U17" i="1" l="1"/>
  <c r="T17" i="1"/>
  <c r="S17" i="1"/>
  <c r="R17" i="1"/>
  <c r="N19" i="4" l="1"/>
  <c r="N2" i="4" l="1"/>
  <c r="N3" i="4"/>
  <c r="N4" i="4"/>
  <c r="N5" i="4"/>
  <c r="J65" i="5" l="1"/>
  <c r="K65" i="5"/>
  <c r="L65" i="5"/>
  <c r="I65" i="5"/>
  <c r="J64" i="5"/>
  <c r="K64" i="5"/>
  <c r="L64" i="5"/>
  <c r="I64" i="5"/>
  <c r="J63" i="5"/>
  <c r="K63" i="5"/>
  <c r="L63" i="5"/>
  <c r="I63" i="5"/>
  <c r="J62" i="5"/>
  <c r="K62" i="5"/>
  <c r="L62" i="5"/>
  <c r="I62" i="5"/>
  <c r="J61" i="5"/>
  <c r="K61" i="5"/>
  <c r="L61" i="5"/>
  <c r="I61" i="5"/>
  <c r="J60" i="5"/>
  <c r="K60" i="5"/>
  <c r="L60" i="5"/>
  <c r="I60" i="5"/>
  <c r="J59" i="5"/>
  <c r="K59" i="5"/>
  <c r="L59" i="5"/>
  <c r="I59" i="5"/>
  <c r="C66" i="5"/>
  <c r="D66" i="5"/>
  <c r="E66" i="5"/>
  <c r="B66" i="5"/>
  <c r="C65" i="5"/>
  <c r="D65" i="5"/>
  <c r="E65" i="5"/>
  <c r="B65" i="5"/>
  <c r="C64" i="5"/>
  <c r="D64" i="5"/>
  <c r="E64" i="5"/>
  <c r="B64" i="5"/>
  <c r="C63" i="5"/>
  <c r="D63" i="5"/>
  <c r="E63" i="5"/>
  <c r="B63" i="5"/>
  <c r="C62" i="5"/>
  <c r="D62" i="5"/>
  <c r="E62" i="5"/>
  <c r="B62" i="5"/>
  <c r="C61" i="5"/>
  <c r="D61" i="5"/>
  <c r="E61" i="5"/>
  <c r="B61" i="5"/>
  <c r="C60" i="5"/>
  <c r="D60" i="5"/>
  <c r="E60" i="5"/>
  <c r="B60" i="5"/>
  <c r="C59" i="5"/>
  <c r="D59" i="5"/>
  <c r="E59" i="5"/>
  <c r="B59" i="5"/>
  <c r="J54" i="5"/>
  <c r="K54" i="5"/>
  <c r="L54" i="5"/>
  <c r="I54" i="5"/>
  <c r="J53" i="5"/>
  <c r="K53" i="5"/>
  <c r="L53" i="5"/>
  <c r="I53" i="5"/>
  <c r="J52" i="5"/>
  <c r="K52" i="5"/>
  <c r="L52" i="5"/>
  <c r="I52" i="5"/>
  <c r="J51" i="5"/>
  <c r="K51" i="5"/>
  <c r="L51" i="5"/>
  <c r="I51" i="5"/>
  <c r="J50" i="5"/>
  <c r="K50" i="5"/>
  <c r="L50" i="5"/>
  <c r="I50" i="5"/>
  <c r="J49" i="5"/>
  <c r="K49" i="5"/>
  <c r="L49" i="5"/>
  <c r="I49" i="5"/>
  <c r="J48" i="5"/>
  <c r="K48" i="5"/>
  <c r="L48" i="5"/>
  <c r="I48" i="5"/>
  <c r="C55" i="5"/>
  <c r="D55" i="5"/>
  <c r="E55" i="5"/>
  <c r="B55" i="5"/>
  <c r="C54" i="5"/>
  <c r="D54" i="5"/>
  <c r="E54" i="5"/>
  <c r="B54" i="5"/>
  <c r="C53" i="5"/>
  <c r="D53" i="5"/>
  <c r="E53" i="5"/>
  <c r="B53" i="5"/>
  <c r="C52" i="5"/>
  <c r="D52" i="5"/>
  <c r="E52" i="5"/>
  <c r="B52" i="5"/>
  <c r="C51" i="5"/>
  <c r="D51" i="5"/>
  <c r="E51" i="5"/>
  <c r="B51" i="5"/>
  <c r="C50" i="5"/>
  <c r="D50" i="5"/>
  <c r="E50" i="5"/>
  <c r="B50" i="5"/>
  <c r="C49" i="5"/>
  <c r="D49" i="5"/>
  <c r="E49" i="5"/>
  <c r="B49" i="5"/>
  <c r="C48" i="5"/>
  <c r="D48" i="5"/>
  <c r="E48" i="5"/>
  <c r="B48" i="5"/>
  <c r="J43" i="5"/>
  <c r="K43" i="5"/>
  <c r="L43" i="5"/>
  <c r="I43" i="5"/>
  <c r="J42" i="5"/>
  <c r="K42" i="5"/>
  <c r="L42" i="5"/>
  <c r="I42" i="5"/>
  <c r="J41" i="5"/>
  <c r="K41" i="5"/>
  <c r="L41" i="5"/>
  <c r="I41" i="5"/>
  <c r="J40" i="5"/>
  <c r="K40" i="5"/>
  <c r="L40" i="5"/>
  <c r="I40" i="5"/>
  <c r="J39" i="5"/>
  <c r="K39" i="5"/>
  <c r="L39" i="5"/>
  <c r="I39" i="5"/>
  <c r="J38" i="5"/>
  <c r="K38" i="5"/>
  <c r="L38" i="5"/>
  <c r="I38" i="5"/>
  <c r="J37" i="5"/>
  <c r="K37" i="5"/>
  <c r="L37" i="5"/>
  <c r="I37" i="5"/>
  <c r="C44" i="5"/>
  <c r="D44" i="5"/>
  <c r="E44" i="5"/>
  <c r="B44" i="5"/>
  <c r="C43" i="5"/>
  <c r="D43" i="5"/>
  <c r="E43" i="5"/>
  <c r="B43" i="5"/>
  <c r="C42" i="5"/>
  <c r="D42" i="5"/>
  <c r="E42" i="5"/>
  <c r="B42" i="5"/>
  <c r="C41" i="5"/>
  <c r="D41" i="5"/>
  <c r="E41" i="5"/>
  <c r="B41" i="5"/>
  <c r="C40" i="5"/>
  <c r="D40" i="5"/>
  <c r="E40" i="5"/>
  <c r="B40" i="5"/>
  <c r="C39" i="5"/>
  <c r="D39" i="5"/>
  <c r="E39" i="5"/>
  <c r="B39" i="5"/>
  <c r="C38" i="5"/>
  <c r="D38" i="5"/>
  <c r="E38" i="5"/>
  <c r="B38" i="5"/>
  <c r="C37" i="5"/>
  <c r="D37" i="5"/>
  <c r="E37" i="5"/>
  <c r="B37" i="5"/>
  <c r="J32" i="5"/>
  <c r="K32" i="5"/>
  <c r="L32" i="5"/>
  <c r="I32" i="5"/>
  <c r="J31" i="5"/>
  <c r="K31" i="5"/>
  <c r="L31" i="5"/>
  <c r="I31" i="5"/>
  <c r="J30" i="5"/>
  <c r="K30" i="5"/>
  <c r="L30" i="5"/>
  <c r="I30" i="5"/>
  <c r="J29" i="5"/>
  <c r="K29" i="5"/>
  <c r="L29" i="5"/>
  <c r="I29" i="5"/>
  <c r="J28" i="5"/>
  <c r="K28" i="5"/>
  <c r="L28" i="5"/>
  <c r="I28" i="5"/>
  <c r="J27" i="5"/>
  <c r="K27" i="5"/>
  <c r="L27" i="5"/>
  <c r="I27" i="5"/>
  <c r="J26" i="5"/>
  <c r="K26" i="5"/>
  <c r="L26" i="5"/>
  <c r="I26" i="5"/>
  <c r="C33" i="5"/>
  <c r="D33" i="5"/>
  <c r="E33" i="5"/>
  <c r="C32" i="5"/>
  <c r="D32" i="5"/>
  <c r="E32" i="5"/>
  <c r="B33" i="5"/>
  <c r="B32" i="5"/>
  <c r="C31" i="5"/>
  <c r="D31" i="5"/>
  <c r="E31" i="5"/>
  <c r="B31" i="5"/>
  <c r="C30" i="5"/>
  <c r="D30" i="5"/>
  <c r="E30" i="5"/>
  <c r="B30" i="5"/>
  <c r="C29" i="5"/>
  <c r="D29" i="5"/>
  <c r="E29" i="5"/>
  <c r="B29" i="5"/>
  <c r="C28" i="5"/>
  <c r="D28" i="5"/>
  <c r="E28" i="5"/>
  <c r="B28" i="5"/>
  <c r="C27" i="5"/>
  <c r="D27" i="5"/>
  <c r="E27" i="5"/>
  <c r="B27" i="5"/>
  <c r="C26" i="5"/>
  <c r="D26" i="5"/>
  <c r="E26" i="5"/>
  <c r="B26" i="5"/>
  <c r="J21" i="5"/>
  <c r="K21" i="5"/>
  <c r="L21" i="5"/>
  <c r="J20" i="5"/>
  <c r="K20" i="5"/>
  <c r="L20" i="5"/>
  <c r="J19" i="5"/>
  <c r="K19" i="5"/>
  <c r="L19" i="5"/>
  <c r="J18" i="5"/>
  <c r="K18" i="5"/>
  <c r="L18" i="5"/>
  <c r="J17" i="5"/>
  <c r="K17" i="5"/>
  <c r="L17" i="5"/>
  <c r="J16" i="5"/>
  <c r="K16" i="5"/>
  <c r="L16" i="5"/>
  <c r="J15" i="5"/>
  <c r="K15" i="5"/>
  <c r="L15" i="5"/>
  <c r="I21" i="5"/>
  <c r="I20" i="5"/>
  <c r="I19" i="5"/>
  <c r="I18" i="5"/>
  <c r="I17" i="5"/>
  <c r="I16" i="5"/>
  <c r="I15" i="5"/>
  <c r="C22" i="5"/>
  <c r="D22" i="5"/>
  <c r="E22" i="5"/>
  <c r="C21" i="5"/>
  <c r="D21" i="5"/>
  <c r="E21" i="5"/>
  <c r="C20" i="5"/>
  <c r="D20" i="5"/>
  <c r="E20" i="5"/>
  <c r="C19" i="5"/>
  <c r="D19" i="5"/>
  <c r="E19" i="5"/>
  <c r="C18" i="5"/>
  <c r="D18" i="5"/>
  <c r="E18" i="5"/>
  <c r="C17" i="5"/>
  <c r="D17" i="5"/>
  <c r="E17" i="5"/>
  <c r="C16" i="5"/>
  <c r="D16" i="5"/>
  <c r="E16" i="5"/>
  <c r="C15" i="5"/>
  <c r="D15" i="5"/>
  <c r="E15" i="5"/>
  <c r="B22" i="5"/>
  <c r="B21" i="5"/>
  <c r="B20" i="5"/>
  <c r="B19" i="5"/>
  <c r="B18" i="5"/>
  <c r="B17" i="5"/>
  <c r="B16" i="5"/>
  <c r="B15" i="5"/>
  <c r="J10" i="5"/>
  <c r="K10" i="5"/>
  <c r="L10" i="5"/>
  <c r="J9" i="5"/>
  <c r="K9" i="5"/>
  <c r="L9" i="5"/>
  <c r="J8" i="5"/>
  <c r="K8" i="5"/>
  <c r="L8" i="5"/>
  <c r="J7" i="5"/>
  <c r="K7" i="5"/>
  <c r="L7" i="5"/>
  <c r="J6" i="5"/>
  <c r="K6" i="5"/>
  <c r="L6" i="5"/>
  <c r="J5" i="5"/>
  <c r="K5" i="5"/>
  <c r="L5" i="5"/>
  <c r="J4" i="5"/>
  <c r="K4" i="5"/>
  <c r="L4" i="5"/>
  <c r="I10" i="5"/>
  <c r="I9" i="5"/>
  <c r="I8" i="5"/>
  <c r="I7" i="5"/>
  <c r="I6" i="5"/>
  <c r="I5" i="5"/>
  <c r="I4" i="5"/>
  <c r="C11" i="5"/>
  <c r="E11" i="5"/>
  <c r="C10" i="5"/>
  <c r="E10" i="5"/>
  <c r="C9" i="5"/>
  <c r="E9" i="5"/>
  <c r="C8" i="5"/>
  <c r="E8" i="5"/>
  <c r="C7" i="5"/>
  <c r="E7" i="5"/>
  <c r="C6" i="5"/>
  <c r="E6" i="5"/>
  <c r="C5" i="5"/>
  <c r="E5" i="5"/>
  <c r="E4" i="5"/>
  <c r="C4" i="5"/>
  <c r="B11" i="5"/>
  <c r="B10" i="5"/>
  <c r="B9" i="5"/>
  <c r="B8" i="5"/>
  <c r="B7" i="5"/>
  <c r="B6" i="5"/>
  <c r="B5" i="5"/>
  <c r="O25" i="4" l="1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4" i="4"/>
  <c r="O5" i="4"/>
  <c r="O2" i="4"/>
  <c r="N25" i="4"/>
  <c r="N24" i="4"/>
  <c r="N23" i="4"/>
  <c r="N22" i="4"/>
  <c r="N21" i="4"/>
  <c r="N20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3" i="1"/>
  <c r="O4" i="1"/>
  <c r="O5" i="1"/>
  <c r="O2" i="1"/>
  <c r="N26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N24" i="1"/>
  <c r="N25" i="1"/>
  <c r="N23" i="1"/>
  <c r="N17" i="2"/>
  <c r="P17" i="2" s="1"/>
  <c r="M17" i="2"/>
  <c r="P18" i="2" s="1"/>
  <c r="N11" i="2"/>
  <c r="P11" i="2" s="1"/>
  <c r="M11" i="2"/>
  <c r="Q12" i="2" s="1"/>
  <c r="N2" i="2"/>
  <c r="Q2" i="2" s="1"/>
  <c r="N5" i="2"/>
  <c r="Q5" i="2" s="1"/>
  <c r="M5" i="2"/>
  <c r="P6" i="2" s="1"/>
  <c r="M2" i="2"/>
  <c r="Q3" i="2" s="1"/>
  <c r="Q18" i="2" l="1"/>
  <c r="Q6" i="2"/>
  <c r="M8" i="2"/>
  <c r="Q9" i="2" s="1"/>
  <c r="M14" i="2"/>
  <c r="N8" i="2"/>
  <c r="P2" i="2"/>
  <c r="Q17" i="2"/>
  <c r="N14" i="2"/>
  <c r="P3" i="2"/>
  <c r="P5" i="2"/>
  <c r="P12" i="2"/>
  <c r="Q11" i="2"/>
  <c r="N22" i="1"/>
  <c r="P9" i="2" l="1"/>
  <c r="P8" i="2"/>
  <c r="Q8" i="2"/>
  <c r="P15" i="2"/>
  <c r="Q15" i="2"/>
  <c r="P14" i="2"/>
  <c r="Q14" i="2"/>
</calcChain>
</file>

<file path=xl/sharedStrings.xml><?xml version="1.0" encoding="utf-8"?>
<sst xmlns="http://schemas.openxmlformats.org/spreadsheetml/2006/main" count="2798" uniqueCount="63">
  <si>
    <t>Telaio</t>
  </si>
  <si>
    <t>Pilastro</t>
  </si>
  <si>
    <t>Piano</t>
  </si>
  <si>
    <t>CondCar  1</t>
  </si>
  <si>
    <t>CondCar  2</t>
  </si>
  <si>
    <t>Msup</t>
  </si>
  <si>
    <t>Minf</t>
  </si>
  <si>
    <t>V</t>
  </si>
  <si>
    <t>N</t>
  </si>
  <si>
    <t>Spa</t>
  </si>
  <si>
    <t>Vx</t>
  </si>
  <si>
    <t>Vy</t>
  </si>
  <si>
    <t>Rot</t>
  </si>
  <si>
    <t>Traverso</t>
  </si>
  <si>
    <t>Estr.1</t>
  </si>
  <si>
    <t>Estr.2</t>
  </si>
  <si>
    <t>Msin</t>
  </si>
  <si>
    <t>Mdes</t>
  </si>
  <si>
    <t>Vsin</t>
  </si>
  <si>
    <t>Vdes</t>
  </si>
  <si>
    <t>1t</t>
  </si>
  <si>
    <t>1p</t>
  </si>
  <si>
    <t>travi emerg x</t>
  </si>
  <si>
    <t>travi emerg y</t>
  </si>
  <si>
    <t>xG</t>
  </si>
  <si>
    <t>yG</t>
  </si>
  <si>
    <t>x</t>
  </si>
  <si>
    <t>y</t>
  </si>
  <si>
    <t xml:space="preserve">Telai x </t>
  </si>
  <si>
    <t xml:space="preserve">piano </t>
  </si>
  <si>
    <t>CC1</t>
  </si>
  <si>
    <t>CC2</t>
  </si>
  <si>
    <t>CC3</t>
  </si>
  <si>
    <t>CC4</t>
  </si>
  <si>
    <t xml:space="preserve">Telai y </t>
  </si>
  <si>
    <t>dir x CC1</t>
  </si>
  <si>
    <t>dir y CC2</t>
  </si>
  <si>
    <t>dir y  CC2</t>
  </si>
  <si>
    <t xml:space="preserve">TELAIO 2 CAMPATA  23-27 DIREZIONE CARICO X  </t>
  </si>
  <si>
    <t>TELAIO 11 CAMPATA 10-11 DIREZIONE CARICO Y</t>
  </si>
  <si>
    <t>TELAIO 6 CAMPATA 1-5 DIREZIONE CARICO X</t>
  </si>
  <si>
    <t xml:space="preserve">TELAIO 2 CAMPATA 15-19 DIREZIONE CARICO X </t>
  </si>
  <si>
    <t>TELAIO 11 CAMPATA 9-10 DIREZIONE CARICO Y</t>
  </si>
  <si>
    <t>TELAIO 2 PILASTRO 19</t>
  </si>
  <si>
    <t>TELAIO 11 PILASTRO 10</t>
  </si>
  <si>
    <t>TELAIO 6 PILASTRI 1 E 5</t>
  </si>
  <si>
    <t>TELAIO 11 PILASTRO 11</t>
  </si>
  <si>
    <t>Rigid</t>
  </si>
  <si>
    <t xml:space="preserve">telaio 1 </t>
  </si>
  <si>
    <t>telaio2</t>
  </si>
  <si>
    <t>telaio3</t>
  </si>
  <si>
    <t>telaio 4</t>
  </si>
  <si>
    <t>telaio 5</t>
  </si>
  <si>
    <t>telaio 6</t>
  </si>
  <si>
    <t>telaio 7</t>
  </si>
  <si>
    <t>telaio 8</t>
  </si>
  <si>
    <t>telaio 9</t>
  </si>
  <si>
    <t xml:space="preserve">telaio 10 </t>
  </si>
  <si>
    <t>telaio 11</t>
  </si>
  <si>
    <t>telaio 12</t>
  </si>
  <si>
    <t>telaio 13</t>
  </si>
  <si>
    <t>telaio 14</t>
  </si>
  <si>
    <t>telaio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</si>
</sst>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6" fillId="0" borderId="10" xfId="0" applyFon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7" borderId="10" xfId="0" applyFont="1" applyFill="1" applyBorder="1" applyAlignment="1">
      <alignment horizontal="center"/>
    </xf>
    <xf numFmtId="0" fontId="16" fillId="38" borderId="1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9" borderId="10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41" borderId="0" xfId="0" applyFill="1"/>
    <xf numFmtId="0" fontId="0" fillId="36" borderId="0" xfId="0" applyFill="1"/>
    <xf numFmtId="0" fontId="0" fillId="0" borderId="0" xfId="0"/>
    <xf numFmtId="164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0" fillId="40" borderId="10" xfId="0" applyNumberFormat="1" applyFill="1" applyBorder="1" applyAlignment="1">
      <alignment horizontal="center"/>
    </xf>
    <xf numFmtId="0" fontId="18" fillId="44" borderId="0" xfId="0" applyFont="1" applyFill="1"/>
    <xf numFmtId="0" fontId="19" fillId="44" borderId="0" xfId="0" applyFont="1" applyFill="1"/>
    <xf numFmtId="2" fontId="0" fillId="46" borderId="10" xfId="0" applyNumberFormat="1" applyFill="1" applyBorder="1" applyAlignment="1">
      <alignment horizontal="center"/>
    </xf>
    <xf numFmtId="2" fontId="0" fillId="47" borderId="10" xfId="0" applyNumberFormat="1" applyFill="1" applyBorder="1" applyAlignment="1">
      <alignment horizontal="center"/>
    </xf>
    <xf numFmtId="0" fontId="0" fillId="48" borderId="10" xfId="0" applyFill="1" applyBorder="1" applyAlignment="1">
      <alignment horizontal="center"/>
    </xf>
    <xf numFmtId="0" fontId="0" fillId="46" borderId="10" xfId="0" applyFill="1" applyBorder="1" applyAlignment="1">
      <alignment horizontal="center"/>
    </xf>
    <xf numFmtId="0" fontId="0" fillId="47" borderId="10" xfId="0" applyFill="1" applyBorder="1" applyAlignment="1">
      <alignment horizontal="center"/>
    </xf>
    <xf numFmtId="0" fontId="0" fillId="40" borderId="10" xfId="0" applyFill="1" applyBorder="1" applyAlignment="1">
      <alignment horizontal="center"/>
    </xf>
    <xf numFmtId="0" fontId="0" fillId="49" borderId="10" xfId="0" applyFill="1" applyBorder="1" applyAlignment="1">
      <alignment horizontal="center"/>
    </xf>
    <xf numFmtId="0" fontId="0" fillId="45" borderId="10" xfId="0" applyFill="1" applyBorder="1" applyAlignment="1">
      <alignment horizontal="center"/>
    </xf>
    <xf numFmtId="0" fontId="0" fillId="51" borderId="10" xfId="0" applyFill="1" applyBorder="1" applyAlignment="1">
      <alignment horizontal="center"/>
    </xf>
    <xf numFmtId="0" fontId="0" fillId="51" borderId="0" xfId="0" applyFill="1"/>
    <xf numFmtId="0" fontId="0" fillId="40" borderId="0" xfId="0" applyFill="1"/>
    <xf numFmtId="0" fontId="0" fillId="35" borderId="0" xfId="0" applyFill="1"/>
    <xf numFmtId="0" fontId="0" fillId="47" borderId="0" xfId="0" applyFill="1"/>
    <xf numFmtId="0" fontId="0" fillId="50" borderId="0" xfId="0" applyFill="1"/>
    <xf numFmtId="0" fontId="0" fillId="37" borderId="0" xfId="0" applyFill="1"/>
    <xf numFmtId="0" fontId="0" fillId="49" borderId="0" xfId="0" applyFill="1"/>
    <xf numFmtId="0" fontId="0" fillId="43" borderId="0" xfId="0" applyFill="1"/>
    <xf numFmtId="0" fontId="0" fillId="53" borderId="10" xfId="0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0" fillId="45" borderId="0" xfId="0" applyFill="1"/>
    <xf numFmtId="0" fontId="0" fillId="46" borderId="0" xfId="0" applyFill="1"/>
    <xf numFmtId="2" fontId="0" fillId="50" borderId="10" xfId="0" applyNumberFormat="1" applyFill="1" applyBorder="1" applyAlignment="1">
      <alignment horizontal="center"/>
    </xf>
    <xf numFmtId="0" fontId="0" fillId="48" borderId="10" xfId="0" applyFill="1" applyBorder="1"/>
    <xf numFmtId="0" fontId="0" fillId="48" borderId="11" xfId="0" applyFont="1" applyFill="1" applyBorder="1" applyAlignment="1">
      <alignment horizontal="center"/>
    </xf>
    <xf numFmtId="0" fontId="0" fillId="48" borderId="0" xfId="0" applyFont="1" applyFill="1" applyAlignment="1">
      <alignment horizontal="center"/>
    </xf>
    <xf numFmtId="0" fontId="0" fillId="46" borderId="0" xfId="0" applyFill="1" applyAlignment="1">
      <alignment horizontal="center"/>
    </xf>
    <xf numFmtId="0" fontId="0" fillId="40" borderId="10" xfId="0" applyFill="1" applyBorder="1"/>
    <xf numFmtId="0" fontId="0" fillId="52" borderId="10" xfId="0" applyFill="1" applyBorder="1"/>
    <xf numFmtId="0" fontId="0" fillId="42" borderId="10" xfId="0" applyFill="1" applyBorder="1"/>
    <xf numFmtId="0" fontId="0" fillId="52" borderId="0" xfId="0" applyFill="1"/>
    <xf numFmtId="0" fontId="0" fillId="42" borderId="0" xfId="0" applyFill="1"/>
    <xf numFmtId="0" fontId="0" fillId="53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Telaio x piano 6 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7130436820397455E-2"/>
          <c:y val="0.21418127612097268"/>
          <c:w val="0.68688718597675291"/>
          <c:h val="0.73423907377431474"/>
        </c:manualLayout>
      </c:layout>
      <c:scatterChart>
        <c:scatterStyle val="lineMarker"/>
        <c:varyColors val="0"/>
        <c:ser>
          <c:idx val="0"/>
          <c:order val="0"/>
          <c:tx>
            <c:v>Fx</c:v>
          </c:tx>
          <c:spPr>
            <a:ln w="3175"/>
          </c:spPr>
          <c:marker>
            <c:symbol val="none"/>
          </c:marker>
          <c:xVal>
            <c:numRef>
              <c:f>SPO!$A$4:$A$11</c:f>
              <c:numCache>
                <c:formatCode>General</c:formatCode>
                <c:ptCount val="8"/>
                <c:pt idx="0">
                  <c:v>2.75</c:v>
                </c:pt>
                <c:pt idx="1">
                  <c:v>0.65</c:v>
                </c:pt>
                <c:pt idx="2">
                  <c:v>6.39</c:v>
                </c:pt>
                <c:pt idx="3">
                  <c:v>5.36</c:v>
                </c:pt>
                <c:pt idx="4">
                  <c:v>10.55</c:v>
                </c:pt>
                <c:pt idx="5">
                  <c:v>11.85</c:v>
                </c:pt>
                <c:pt idx="6">
                  <c:v>13.95</c:v>
                </c:pt>
                <c:pt idx="7">
                  <c:v>13.95</c:v>
                </c:pt>
              </c:numCache>
            </c:numRef>
          </c:xVal>
          <c:yVal>
            <c:numRef>
              <c:f>SPO!$B$4:$B$11</c:f>
              <c:numCache>
                <c:formatCode>General</c:formatCode>
                <c:ptCount val="8"/>
                <c:pt idx="0">
                  <c:v>19.975000000000001</c:v>
                </c:pt>
                <c:pt idx="1">
                  <c:v>19.791</c:v>
                </c:pt>
                <c:pt idx="2">
                  <c:v>20.295000000000002</c:v>
                </c:pt>
                <c:pt idx="3">
                  <c:v>20.204999999999998</c:v>
                </c:pt>
                <c:pt idx="4">
                  <c:v>20.661000000000001</c:v>
                </c:pt>
                <c:pt idx="5">
                  <c:v>20.774999999999999</c:v>
                </c:pt>
                <c:pt idx="6">
                  <c:v>20.96</c:v>
                </c:pt>
                <c:pt idx="7">
                  <c:v>20.96</c:v>
                </c:pt>
              </c:numCache>
            </c:numRef>
          </c:yVal>
          <c:smooth val="0"/>
        </c:ser>
        <c:ser>
          <c:idx val="1"/>
          <c:order val="1"/>
          <c:tx>
            <c:v>Fy</c:v>
          </c:tx>
          <c:marker>
            <c:symbol val="none"/>
          </c:marker>
          <c:xVal>
            <c:numRef>
              <c:f>SPO!$A$4:$A$11</c:f>
              <c:numCache>
                <c:formatCode>General</c:formatCode>
                <c:ptCount val="8"/>
                <c:pt idx="0">
                  <c:v>2.75</c:v>
                </c:pt>
                <c:pt idx="1">
                  <c:v>0.65</c:v>
                </c:pt>
                <c:pt idx="2">
                  <c:v>6.39</c:v>
                </c:pt>
                <c:pt idx="3">
                  <c:v>5.36</c:v>
                </c:pt>
                <c:pt idx="4">
                  <c:v>10.55</c:v>
                </c:pt>
                <c:pt idx="5">
                  <c:v>11.85</c:v>
                </c:pt>
                <c:pt idx="6">
                  <c:v>13.95</c:v>
                </c:pt>
                <c:pt idx="7">
                  <c:v>13.95</c:v>
                </c:pt>
              </c:numCache>
            </c:numRef>
          </c:xVal>
          <c:yVal>
            <c:numRef>
              <c:f>SPO!$C$4:$C$11</c:f>
              <c:numCache>
                <c:formatCode>General</c:formatCode>
                <c:ptCount val="8"/>
                <c:pt idx="0">
                  <c:v>-8.5999999999999993E-2</c:v>
                </c:pt>
                <c:pt idx="1">
                  <c:v>-0.13</c:v>
                </c:pt>
                <c:pt idx="2">
                  <c:v>-8.9999999999999993E-3</c:v>
                </c:pt>
                <c:pt idx="3">
                  <c:v>-3.1E-2</c:v>
                </c:pt>
                <c:pt idx="4">
                  <c:v>7.9000000000000001E-2</c:v>
                </c:pt>
                <c:pt idx="5">
                  <c:v>0.106</c:v>
                </c:pt>
                <c:pt idx="6">
                  <c:v>0.15</c:v>
                </c:pt>
                <c:pt idx="7">
                  <c:v>0.15</c:v>
                </c:pt>
              </c:numCache>
            </c:numRef>
          </c:yVal>
          <c:smooth val="0"/>
        </c:ser>
        <c:ser>
          <c:idx val="2"/>
          <c:order val="2"/>
          <c:tx>
            <c:v>ecc x</c:v>
          </c:tx>
          <c:spPr>
            <a:ln w="3175"/>
          </c:spPr>
          <c:marker>
            <c:symbol val="none"/>
          </c:marker>
          <c:xVal>
            <c:numRef>
              <c:f>SPO!$A$4:$A$11</c:f>
              <c:numCache>
                <c:formatCode>General</c:formatCode>
                <c:ptCount val="8"/>
                <c:pt idx="0">
                  <c:v>2.75</c:v>
                </c:pt>
                <c:pt idx="1">
                  <c:v>0.65</c:v>
                </c:pt>
                <c:pt idx="2">
                  <c:v>6.39</c:v>
                </c:pt>
                <c:pt idx="3">
                  <c:v>5.36</c:v>
                </c:pt>
                <c:pt idx="4">
                  <c:v>10.55</c:v>
                </c:pt>
                <c:pt idx="5">
                  <c:v>11.85</c:v>
                </c:pt>
                <c:pt idx="6">
                  <c:v>13.95</c:v>
                </c:pt>
                <c:pt idx="7">
                  <c:v>13.95</c:v>
                </c:pt>
              </c:numCache>
            </c:numRef>
          </c:xVal>
          <c:yVal>
            <c:numRef>
              <c:f>SPO!$D$4:$D$11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ecc y</c:v>
          </c:tx>
          <c:spPr>
            <a:ln w="3175"/>
          </c:spPr>
          <c:marker>
            <c:symbol val="none"/>
          </c:marker>
          <c:xVal>
            <c:numRef>
              <c:f>SPO!$A$4:$A$11</c:f>
              <c:numCache>
                <c:formatCode>General</c:formatCode>
                <c:ptCount val="8"/>
                <c:pt idx="0">
                  <c:v>2.75</c:v>
                </c:pt>
                <c:pt idx="1">
                  <c:v>0.65</c:v>
                </c:pt>
                <c:pt idx="2">
                  <c:v>6.39</c:v>
                </c:pt>
                <c:pt idx="3">
                  <c:v>5.36</c:v>
                </c:pt>
                <c:pt idx="4">
                  <c:v>10.55</c:v>
                </c:pt>
                <c:pt idx="5">
                  <c:v>11.85</c:v>
                </c:pt>
                <c:pt idx="6">
                  <c:v>13.95</c:v>
                </c:pt>
                <c:pt idx="7">
                  <c:v>13.95</c:v>
                </c:pt>
              </c:numCache>
            </c:numRef>
          </c:xVal>
          <c:yVal>
            <c:numRef>
              <c:f>SPO!$E$4:$E$11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33344"/>
        <c:axId val="96234880"/>
      </c:scatterChart>
      <c:valAx>
        <c:axId val="962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34880"/>
        <c:crosses val="autoZero"/>
        <c:crossBetween val="midCat"/>
      </c:valAx>
      <c:valAx>
        <c:axId val="9623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233344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Telaio</a:t>
            </a:r>
            <a:r>
              <a:rPr lang="it-IT" baseline="0"/>
              <a:t> y piano 6</a:t>
            </a:r>
            <a:endParaRPr lang="it-IT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8374515845365875E-2"/>
          <c:y val="0.19748252987363921"/>
          <c:w val="0.65769471910640331"/>
          <c:h val="0.74005603729913505"/>
        </c:manualLayout>
      </c:layout>
      <c:scatterChart>
        <c:scatterStyle val="lineMarker"/>
        <c:varyColors val="0"/>
        <c:ser>
          <c:idx val="0"/>
          <c:order val="0"/>
          <c:tx>
            <c:v>Fx</c:v>
          </c:tx>
          <c:marker>
            <c:symbol val="none"/>
          </c:marker>
          <c:xVal>
            <c:numRef>
              <c:f>SPO!$H$4:$H$10</c:f>
              <c:numCache>
                <c:formatCode>General</c:formatCode>
                <c:ptCount val="7"/>
                <c:pt idx="0">
                  <c:v>0.65</c:v>
                </c:pt>
                <c:pt idx="1">
                  <c:v>4.55</c:v>
                </c:pt>
                <c:pt idx="2">
                  <c:v>9.4</c:v>
                </c:pt>
                <c:pt idx="3">
                  <c:v>13.5</c:v>
                </c:pt>
                <c:pt idx="4">
                  <c:v>17.690000000000001</c:v>
                </c:pt>
                <c:pt idx="5">
                  <c:v>22.12</c:v>
                </c:pt>
                <c:pt idx="6">
                  <c:v>26.79</c:v>
                </c:pt>
              </c:numCache>
            </c:numRef>
          </c:xVal>
          <c:yVal>
            <c:numRef>
              <c:f>SPO!$I$4:$I$10</c:f>
              <c:numCache>
                <c:formatCode>General</c:formatCode>
                <c:ptCount val="7"/>
                <c:pt idx="0">
                  <c:v>1.228</c:v>
                </c:pt>
                <c:pt idx="1">
                  <c:v>0.88500000000000001</c:v>
                </c:pt>
                <c:pt idx="2">
                  <c:v>0.45900000000000002</c:v>
                </c:pt>
                <c:pt idx="3">
                  <c:v>9.9000000000000005E-2</c:v>
                </c:pt>
                <c:pt idx="4">
                  <c:v>-0.26900000000000002</c:v>
                </c:pt>
                <c:pt idx="5">
                  <c:v>-0.65900000000000003</c:v>
                </c:pt>
                <c:pt idx="6">
                  <c:v>-1.069</c:v>
                </c:pt>
              </c:numCache>
            </c:numRef>
          </c:yVal>
          <c:smooth val="0"/>
        </c:ser>
        <c:ser>
          <c:idx val="1"/>
          <c:order val="1"/>
          <c:tx>
            <c:v>Fy</c:v>
          </c:tx>
          <c:spPr>
            <a:ln w="3175"/>
          </c:spPr>
          <c:marker>
            <c:symbol val="none"/>
          </c:marker>
          <c:xVal>
            <c:numRef>
              <c:f>SPO!$H$4:$H$10</c:f>
              <c:numCache>
                <c:formatCode>General</c:formatCode>
                <c:ptCount val="7"/>
                <c:pt idx="0">
                  <c:v>0.65</c:v>
                </c:pt>
                <c:pt idx="1">
                  <c:v>4.55</c:v>
                </c:pt>
                <c:pt idx="2">
                  <c:v>9.4</c:v>
                </c:pt>
                <c:pt idx="3">
                  <c:v>13.5</c:v>
                </c:pt>
                <c:pt idx="4">
                  <c:v>17.690000000000001</c:v>
                </c:pt>
                <c:pt idx="5">
                  <c:v>22.12</c:v>
                </c:pt>
                <c:pt idx="6">
                  <c:v>26.79</c:v>
                </c:pt>
              </c:numCache>
            </c:numRef>
          </c:xVal>
          <c:yVal>
            <c:numRef>
              <c:f>SPO!$J$4:$J$10</c:f>
              <c:numCache>
                <c:formatCode>General</c:formatCode>
                <c:ptCount val="7"/>
                <c:pt idx="0">
                  <c:v>16.891999999999999</c:v>
                </c:pt>
                <c:pt idx="1">
                  <c:v>16.809999999999999</c:v>
                </c:pt>
                <c:pt idx="2">
                  <c:v>16.707999999999998</c:v>
                </c:pt>
                <c:pt idx="3">
                  <c:v>16.620999999999999</c:v>
                </c:pt>
                <c:pt idx="4">
                  <c:v>16.533000000000001</c:v>
                </c:pt>
                <c:pt idx="5">
                  <c:v>16.440000000000001</c:v>
                </c:pt>
                <c:pt idx="6">
                  <c:v>16.341000000000001</c:v>
                </c:pt>
              </c:numCache>
            </c:numRef>
          </c:yVal>
          <c:smooth val="0"/>
        </c:ser>
        <c:ser>
          <c:idx val="2"/>
          <c:order val="2"/>
          <c:tx>
            <c:v>ecc x</c:v>
          </c:tx>
          <c:spPr>
            <a:ln w="3175"/>
          </c:spPr>
          <c:marker>
            <c:symbol val="none"/>
          </c:marker>
          <c:xVal>
            <c:numRef>
              <c:f>SPO!$H$4:$H$10</c:f>
              <c:numCache>
                <c:formatCode>General</c:formatCode>
                <c:ptCount val="7"/>
                <c:pt idx="0">
                  <c:v>0.65</c:v>
                </c:pt>
                <c:pt idx="1">
                  <c:v>4.55</c:v>
                </c:pt>
                <c:pt idx="2">
                  <c:v>9.4</c:v>
                </c:pt>
                <c:pt idx="3">
                  <c:v>13.5</c:v>
                </c:pt>
                <c:pt idx="4">
                  <c:v>17.690000000000001</c:v>
                </c:pt>
                <c:pt idx="5">
                  <c:v>22.12</c:v>
                </c:pt>
                <c:pt idx="6">
                  <c:v>26.79</c:v>
                </c:pt>
              </c:numCache>
            </c:numRef>
          </c:xVal>
          <c:yVal>
            <c:numRef>
              <c:f>SPO!$K$4:$K$10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ecc y</c:v>
          </c:tx>
          <c:spPr>
            <a:ln w="3175"/>
          </c:spPr>
          <c:marker>
            <c:symbol val="none"/>
          </c:marker>
          <c:xVal>
            <c:numRef>
              <c:f>SPO!$H$4:$H$10</c:f>
              <c:numCache>
                <c:formatCode>General</c:formatCode>
                <c:ptCount val="7"/>
                <c:pt idx="0">
                  <c:v>0.65</c:v>
                </c:pt>
                <c:pt idx="1">
                  <c:v>4.55</c:v>
                </c:pt>
                <c:pt idx="2">
                  <c:v>9.4</c:v>
                </c:pt>
                <c:pt idx="3">
                  <c:v>13.5</c:v>
                </c:pt>
                <c:pt idx="4">
                  <c:v>17.690000000000001</c:v>
                </c:pt>
                <c:pt idx="5">
                  <c:v>22.12</c:v>
                </c:pt>
                <c:pt idx="6">
                  <c:v>26.79</c:v>
                </c:pt>
              </c:numCache>
            </c:numRef>
          </c:xVal>
          <c:yVal>
            <c:numRef>
              <c:f>SPO!$L$4:$L$10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54208"/>
        <c:axId val="96256000"/>
      </c:scatterChart>
      <c:valAx>
        <c:axId val="9625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56000"/>
        <c:crosses val="autoZero"/>
        <c:crossBetween val="midCat"/>
      </c:valAx>
      <c:valAx>
        <c:axId val="96256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25420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504826</xdr:colOff>
      <xdr:row>0</xdr:row>
      <xdr:rowOff>161926</xdr:rowOff>
    </xdr:from>
    <xdr:to>
      <xdr:col>19</xdr:col>
      <xdr:colOff>304800</xdr:colOff>
      <xdr:row>12</xdr:row>
      <xdr:rowOff>85726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523875</xdr:colOff>
      <xdr:row>12</xdr:row>
      <xdr:rowOff>104774</xdr:rowOff>
    </xdr:from>
    <xdr:to>
      <xdr:col>19</xdr:col>
      <xdr:colOff>314324</xdr:colOff>
      <xdr:row>25</xdr:row>
      <xdr:rowOff>85725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0.08482</cdr:x>
      <cdr:y>0.03136</cdr:y>
    </cdr:from>
    <cdr:to>
      <cdr:x>0.73437</cdr:x>
      <cdr:y>0.18467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49" y="85725"/>
          <a:ext cx="27717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it-IT" sz="16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%20strut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 dei carichi"/>
      <sheetName val="masse e forze"/>
      <sheetName val="rigidezze"/>
      <sheetName val="rig piano tipo"/>
      <sheetName val="rig piano terra"/>
      <sheetName val="rig terrazza"/>
      <sheetName val="rig p.5"/>
      <sheetName val="Trave 115"/>
      <sheetName val="Fx"/>
      <sheetName val="Fy"/>
      <sheetName val="Confronto p-s err"/>
      <sheetName val="spostamenti x y "/>
      <sheetName val="Confronto p-s-m err"/>
    </sheetNames>
    <sheetDataSet>
      <sheetData sheetId="0"/>
      <sheetData sheetId="1"/>
      <sheetData sheetId="2"/>
      <sheetData sheetId="3"/>
      <sheetData sheetId="4">
        <row r="3">
          <cell r="AI3">
            <v>7.42</v>
          </cell>
        </row>
        <row r="57">
          <cell r="AD57">
            <v>14.52</v>
          </cell>
        </row>
      </sheetData>
      <sheetData sheetId="5">
        <row r="3">
          <cell r="AI3">
            <v>7.41</v>
          </cell>
        </row>
        <row r="57">
          <cell r="AD57">
            <v>14.48</v>
          </cell>
        </row>
      </sheetData>
      <sheetData sheetId="6">
        <row r="3">
          <cell r="AI3">
            <v>7.42</v>
          </cell>
        </row>
        <row r="57">
          <cell r="AD57">
            <v>14.52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7"/>
  <sheetViews>
    <sheetView workbookViewId="0">
      <selection activeCell="I7" sqref="I7"/>
    </sheetView>
  </sheetViews>
  <sheetFormatPr defaultRowHeight="15" x14ac:dyDescent="0.25"/>
  <cols>
    <col min="1" max="7" width="9.140625" style="16"/>
    <col min="8" max="10" width="9.140625" style="1"/>
  </cols>
  <sheetData>
    <row r="1" spans="1:23" x14ac:dyDescent="0.25">
      <c r="A1" s="16" t="s">
        <v>0</v>
      </c>
      <c r="B1" s="16" t="s">
        <v>1</v>
      </c>
      <c r="D1" s="16" t="s">
        <v>2</v>
      </c>
      <c r="F1" s="16" t="s">
        <v>3</v>
      </c>
      <c r="G1" s="16" t="s">
        <v>4</v>
      </c>
      <c r="L1" s="3"/>
      <c r="M1" s="3"/>
      <c r="N1" s="5" t="s">
        <v>35</v>
      </c>
      <c r="O1" s="5" t="s">
        <v>36</v>
      </c>
      <c r="P1" s="5"/>
      <c r="Q1" s="5"/>
      <c r="R1" s="16"/>
      <c r="S1" s="16"/>
      <c r="T1" s="16"/>
      <c r="U1" s="46"/>
      <c r="V1" s="45" t="s">
        <v>43</v>
      </c>
      <c r="W1" s="46"/>
    </row>
    <row r="2" spans="1:23" x14ac:dyDescent="0.25">
      <c r="A2" s="16">
        <v>1</v>
      </c>
      <c r="B2" s="16">
        <v>3</v>
      </c>
      <c r="D2" s="16">
        <v>6</v>
      </c>
      <c r="E2" s="16" t="s">
        <v>5</v>
      </c>
      <c r="F2" s="16">
        <v>34.552999999999997</v>
      </c>
      <c r="G2" s="16">
        <v>-0.28599999999999998</v>
      </c>
      <c r="K2" s="14" t="s">
        <v>26</v>
      </c>
      <c r="L2" s="9">
        <v>6</v>
      </c>
      <c r="M2" s="9" t="s">
        <v>5</v>
      </c>
      <c r="N2" s="4">
        <f>MAX(F2,F26,F74,F98,F122,F146,F242,F650,F458,F482,F506,F530,F602,F626,F698,F722,F746,F794,F818,F962,F986,F1082,F1106,F1178,F1202,F1274)</f>
        <v>100.72799999999999</v>
      </c>
      <c r="O2" s="3">
        <f>MAX(MAX(G50,G170,G194,G218,G266,G290,G314,G338,G362,G386,G410,G434,G674,G770,G842,G866,G890,G938,G1034,G1058,G1130,G1154,G1226,G1250),-MIN(G50,G170,G194,G218,G266,G290,G314,G338,G362,G386,G410,G434,G674,G770,G842,G866,G890,G938,G1034,G1058,G1130,G1154,G1226,G1250))</f>
        <v>73.55</v>
      </c>
      <c r="P2" s="3"/>
      <c r="Q2" s="3"/>
      <c r="U2" s="32" t="s">
        <v>44</v>
      </c>
      <c r="V2" s="32"/>
      <c r="W2" s="32"/>
    </row>
    <row r="3" spans="1:23" x14ac:dyDescent="0.25">
      <c r="A3" s="16">
        <v>1</v>
      </c>
      <c r="B3" s="16">
        <v>3</v>
      </c>
      <c r="D3" s="16">
        <v>6</v>
      </c>
      <c r="E3" s="16" t="s">
        <v>6</v>
      </c>
      <c r="F3" s="16">
        <v>-2.7269999999999999</v>
      </c>
      <c r="G3" s="16">
        <v>0.17899999999999999</v>
      </c>
      <c r="K3" s="15" t="s">
        <v>27</v>
      </c>
      <c r="L3" s="9">
        <v>6</v>
      </c>
      <c r="M3" s="9" t="s">
        <v>6</v>
      </c>
      <c r="N3" s="4">
        <f>MAX(MAX(F3,F27,F51,F75,F99,F123,F147,F459,F483,F507,F531,F603,F627,F243,F699,F723,F747,F795,F819,F963,F987,F1083,F1107,F1179,F1203,F1275),-MIN(F3,F27,F51,F75,F99,F123,F147,F459,F483,F507,F531,F603,F627,F243,F699,F723,F747,F795,F819,F963,F987,F1083,F1107,F1179,F1203,F1275))</f>
        <v>54.048999999999999</v>
      </c>
      <c r="O3" s="3">
        <f t="shared" ref="O3:O25" si="0">MAX(MAX(G51,G171,G195,G219,G267,G291,G315,G339,G363,G387,G411,G435,G675,G771,G843,G867,G891,G939,G1035,G1059,G1131,G1155,G1227,G1251),-MIN(G51,G171,G195,G219,G267,G291,G315,G339,G363,G387,G411,G435,G675,G771,G843,G867,G891,G939,G1035,G1059,G1131,G1155,G1227,G1251))</f>
        <v>37.191000000000003</v>
      </c>
      <c r="P3" s="3"/>
      <c r="Q3" s="3"/>
      <c r="U3" s="47"/>
      <c r="V3" s="47" t="s">
        <v>43</v>
      </c>
      <c r="W3" s="47"/>
    </row>
    <row r="4" spans="1:23" x14ac:dyDescent="0.25">
      <c r="A4" s="16">
        <v>1</v>
      </c>
      <c r="B4" s="16">
        <v>3</v>
      </c>
      <c r="D4" s="16">
        <v>6</v>
      </c>
      <c r="E4" s="16" t="s">
        <v>7</v>
      </c>
      <c r="F4" s="16">
        <v>11.65</v>
      </c>
      <c r="G4" s="16">
        <v>-0.14499999999999999</v>
      </c>
      <c r="L4" s="9">
        <v>6</v>
      </c>
      <c r="M4" s="9" t="s">
        <v>7</v>
      </c>
      <c r="N4" s="4">
        <f t="shared" ref="N4:N5" si="1">MAX(MAX(F4,F28,F52,F76,F100,F124,F148,F460,F484,F508,F532,F604,F628,F244,F700,F724,F748,F796,F820,F964,F988,F1084,F1108,F1180,F1204,F1276),-MIN(F4,F28,F52,F76,F100,F124,F148,F460,F484,F508,F532,F604,F628,F244,F700,F724,F748,F796,F820,F964,F988,F1084,F1108,F1180,F1204,F1276))</f>
        <v>48.368000000000002</v>
      </c>
      <c r="O4" s="3">
        <f t="shared" si="0"/>
        <v>34.524999999999999</v>
      </c>
      <c r="P4" s="3"/>
      <c r="Q4" s="3"/>
      <c r="U4" s="34" t="s">
        <v>44</v>
      </c>
      <c r="V4" s="34"/>
      <c r="W4" s="34"/>
    </row>
    <row r="5" spans="1:23" x14ac:dyDescent="0.25">
      <c r="A5" s="16">
        <v>1</v>
      </c>
      <c r="B5" s="16">
        <v>3</v>
      </c>
      <c r="D5" s="16">
        <v>6</v>
      </c>
      <c r="E5" s="16" t="s">
        <v>8</v>
      </c>
      <c r="F5" s="16">
        <v>19.524999999999999</v>
      </c>
      <c r="G5" s="16">
        <v>-0.16300000000000001</v>
      </c>
      <c r="L5" s="9">
        <v>6</v>
      </c>
      <c r="M5" s="9" t="s">
        <v>8</v>
      </c>
      <c r="N5" s="4">
        <f t="shared" si="1"/>
        <v>22.317</v>
      </c>
      <c r="O5" s="3">
        <f t="shared" si="0"/>
        <v>17.202999999999999</v>
      </c>
      <c r="P5" s="3"/>
      <c r="Q5" s="3"/>
      <c r="U5" s="51" t="s">
        <v>45</v>
      </c>
      <c r="V5" s="51"/>
      <c r="W5" s="51"/>
    </row>
    <row r="6" spans="1:23" x14ac:dyDescent="0.25">
      <c r="A6" s="16">
        <v>1</v>
      </c>
      <c r="B6" s="16">
        <v>3</v>
      </c>
      <c r="D6" s="16">
        <v>5</v>
      </c>
      <c r="E6" s="16" t="s">
        <v>5</v>
      </c>
      <c r="F6" s="16">
        <v>65.772000000000006</v>
      </c>
      <c r="G6" s="16">
        <v>-0.22800000000000001</v>
      </c>
      <c r="L6" s="8">
        <v>5</v>
      </c>
      <c r="M6" s="8" t="s">
        <v>5</v>
      </c>
      <c r="N6" s="4">
        <f>MAX(F6,F30,F78,F102,F126,F150,F246,F654,F462,F486,F510,F534,F606,F630,F702,F726,F750,F798,F822,F966,F990,F1086,F1110,F1182,F1206,F1278)</f>
        <v>118.05800000000001</v>
      </c>
      <c r="O6" s="3">
        <f>MAX(MAX(G54,G174,G198,G222,G270,G294,G318,G342,G366,G390,G414,G438,G678,G774,G846,G870,G894,G942,G1038,G1062,G1134,G1158,G1230,G1254),-MIN(G54,G174,G198,G222,G270,G294,G318,G342,G366,G390,G414,G438,G678,G774,G846,G870,G894,G942,G1038,G1062,G1134,G1158,G1230,G1254))</f>
        <v>100.60299999999999</v>
      </c>
      <c r="P6" s="3"/>
      <c r="Q6" s="3"/>
      <c r="U6" s="52" t="s">
        <v>46</v>
      </c>
      <c r="V6" s="52"/>
      <c r="W6" s="52"/>
    </row>
    <row r="7" spans="1:23" x14ac:dyDescent="0.25">
      <c r="A7" s="16">
        <v>1</v>
      </c>
      <c r="B7" s="16">
        <v>3</v>
      </c>
      <c r="D7" s="16">
        <v>5</v>
      </c>
      <c r="E7" s="16" t="s">
        <v>6</v>
      </c>
      <c r="F7" s="16">
        <v>-51.832999999999998</v>
      </c>
      <c r="G7" s="16">
        <v>0.23400000000000001</v>
      </c>
      <c r="L7" s="8">
        <v>5</v>
      </c>
      <c r="M7" s="8" t="s">
        <v>6</v>
      </c>
      <c r="N7" s="4">
        <f>MAX(MAX(F7,F31,F55,F79,F103,F127,F151,F463,F487,F511,F535,F607,F631,F247,F703,F727,F751,F799,F823,F967,F991,F1087,F1111,F1183,F1207,F1279),-MIN(F7,F31,F55,F79,F103,F127,F151,F463,F487,F511,F535,F607,F631,F247,F703,F727,F751,F799,F823,F967,F991,F1087,F1111,F1183,F1207,F1279))</f>
        <v>120.59699999999999</v>
      </c>
      <c r="O7" s="4">
        <f t="shared" si="0"/>
        <v>99.718999999999994</v>
      </c>
      <c r="P7" s="3"/>
      <c r="Q7" s="3"/>
      <c r="U7" s="41" t="s">
        <v>45</v>
      </c>
      <c r="V7" s="41"/>
      <c r="W7" s="41"/>
    </row>
    <row r="8" spans="1:23" x14ac:dyDescent="0.25">
      <c r="A8" s="16">
        <v>1</v>
      </c>
      <c r="B8" s="16">
        <v>3</v>
      </c>
      <c r="D8" s="16">
        <v>5</v>
      </c>
      <c r="E8" s="16" t="s">
        <v>7</v>
      </c>
      <c r="F8" s="16">
        <v>36.752000000000002</v>
      </c>
      <c r="G8" s="16">
        <v>-0.14399999999999999</v>
      </c>
      <c r="L8" s="8">
        <v>5</v>
      </c>
      <c r="M8" s="8" t="s">
        <v>7</v>
      </c>
      <c r="N8" s="4">
        <f t="shared" ref="N8:N9" si="2">MAX(MAX(F8,F32,F56,F80,F104,F128,F152,F464,F488,F512,F536,F608,F632,F248,F704,F728,F752,F800,F824,F968,F992,F1088,F1112,F1184,F1208,F1280),-MIN(F8,F32,F56,F80,F104,F128,F152,F464,F488,F512,F536,F608,F632,F248,F704,F728,F752,F800,F824,F968,F992,F1088,F1112,F1184,F1208,F1280))</f>
        <v>74.58</v>
      </c>
      <c r="O8" s="4">
        <f t="shared" si="0"/>
        <v>62.6</v>
      </c>
      <c r="P8" s="3"/>
      <c r="Q8" s="3"/>
      <c r="U8" s="53" t="s">
        <v>46</v>
      </c>
      <c r="V8" s="53"/>
      <c r="W8" s="53"/>
    </row>
    <row r="9" spans="1:23" x14ac:dyDescent="0.25">
      <c r="A9" s="16">
        <v>1</v>
      </c>
      <c r="B9" s="16">
        <v>3</v>
      </c>
      <c r="D9" s="16">
        <v>5</v>
      </c>
      <c r="E9" s="16" t="s">
        <v>8</v>
      </c>
      <c r="F9" s="16">
        <v>58.985999999999997</v>
      </c>
      <c r="G9" s="16">
        <v>-0.39700000000000002</v>
      </c>
      <c r="L9" s="8">
        <v>5</v>
      </c>
      <c r="M9" s="8" t="s">
        <v>8</v>
      </c>
      <c r="N9" s="4">
        <f t="shared" si="2"/>
        <v>61.356999999999999</v>
      </c>
      <c r="O9" s="4">
        <f t="shared" si="0"/>
        <v>51.622999999999998</v>
      </c>
      <c r="P9" s="3"/>
      <c r="Q9" s="3"/>
    </row>
    <row r="10" spans="1:23" x14ac:dyDescent="0.25">
      <c r="A10" s="16">
        <v>1</v>
      </c>
      <c r="B10" s="16">
        <v>3</v>
      </c>
      <c r="D10" s="16">
        <v>4</v>
      </c>
      <c r="E10" s="16" t="s">
        <v>5</v>
      </c>
      <c r="F10" s="16">
        <v>94.734999999999999</v>
      </c>
      <c r="G10" s="16">
        <v>-0.48599999999999999</v>
      </c>
      <c r="L10" s="7">
        <v>4</v>
      </c>
      <c r="M10" s="7" t="s">
        <v>5</v>
      </c>
      <c r="N10" s="4">
        <f>MAX(F10,F34,F82,F106,F130,F154,F250,F658,F466,F490,F514,F538,F610,F634,F706,F730,F754,F802,F826,F970,F994,F1090,F1114,F1186,F1210,F1282)</f>
        <v>178.95400000000001</v>
      </c>
      <c r="O10" s="3">
        <f>MAX(MAX(G58,G178,G202,G226,G274,G298,G322,G346,G370,G394,G418,G442,G682,G778,G850,G874,G898,G946,G1042,G1066,G1138,G1162,G1234,G1258),-MIN(G58,G178,G202,G226,G274,G298,G322,G346,G370,G394,G418,G442,G682,G778,G850,G874,G898,G946,G1042,G1066,G1138,G1162,G1234,G1258))</f>
        <v>151.12899999999999</v>
      </c>
      <c r="P10" s="3"/>
      <c r="Q10" s="3"/>
    </row>
    <row r="11" spans="1:23" x14ac:dyDescent="0.25">
      <c r="A11" s="16">
        <v>1</v>
      </c>
      <c r="B11" s="16">
        <v>3</v>
      </c>
      <c r="D11" s="16">
        <v>4</v>
      </c>
      <c r="E11" s="16" t="s">
        <v>6</v>
      </c>
      <c r="F11" s="16">
        <v>-75.734999999999999</v>
      </c>
      <c r="G11" s="16">
        <v>0.49199999999999999</v>
      </c>
      <c r="L11" s="7">
        <v>4</v>
      </c>
      <c r="M11" s="7" t="s">
        <v>6</v>
      </c>
      <c r="N11" s="4">
        <f>MAX(MAX(F11,F35,F59,F83,F107,F131,F155,F467,F491,F515,F539,F611,F635,F251,F707,F731,F755,F803,F827,F971,F995,F1091,F1115,F1187,F1211,F1283),-MIN(F11,F35,F59,F83,F107,F131,F155,F467,F491,F515,F539,F611,F635,F251,F707,F731,F755,F803,F827,F971,F995,F1091,F1115,F1187,F1211,F1283))</f>
        <v>159.61500000000001</v>
      </c>
      <c r="O11" s="4">
        <f t="shared" si="0"/>
        <v>134.24100000000001</v>
      </c>
      <c r="P11" s="3"/>
      <c r="Q11" s="3"/>
    </row>
    <row r="12" spans="1:23" x14ac:dyDescent="0.25">
      <c r="A12" s="16">
        <v>1</v>
      </c>
      <c r="B12" s="16">
        <v>3</v>
      </c>
      <c r="D12" s="16">
        <v>4</v>
      </c>
      <c r="E12" s="16" t="s">
        <v>7</v>
      </c>
      <c r="F12" s="16">
        <v>53.271999999999998</v>
      </c>
      <c r="G12" s="16">
        <v>-0.30499999999999999</v>
      </c>
      <c r="L12" s="7">
        <v>4</v>
      </c>
      <c r="M12" s="7" t="s">
        <v>7</v>
      </c>
      <c r="N12" s="4">
        <f t="shared" ref="N12:N13" si="3">MAX(MAX(F12,F36,F60,F84,F108,F132,F156,F468,F492,F516,F540,F612,F636,F252,F708,F732,F756,F804,F828,F972,F996,F1092,F1116,F1188,F1212,F1284),-MIN(F12,F36,F60,F84,F108,F132,F156,F468,F492,F516,F540,F612,F636,F252,F708,F732,F756,F804,F828,F972,F996,F1092,F1116,F1188,F1212,F1284))</f>
        <v>105.803</v>
      </c>
      <c r="O12" s="4">
        <f t="shared" si="0"/>
        <v>89.177999999999997</v>
      </c>
      <c r="P12" s="3"/>
      <c r="Q12" s="3"/>
    </row>
    <row r="13" spans="1:23" x14ac:dyDescent="0.25">
      <c r="A13" s="16">
        <v>1</v>
      </c>
      <c r="B13" s="16">
        <v>3</v>
      </c>
      <c r="D13" s="16">
        <v>4</v>
      </c>
      <c r="E13" s="16" t="s">
        <v>8</v>
      </c>
      <c r="F13" s="16">
        <v>143.38</v>
      </c>
      <c r="G13" s="16">
        <v>-0.81100000000000005</v>
      </c>
      <c r="L13" s="7">
        <v>4</v>
      </c>
      <c r="M13" s="7" t="s">
        <v>8</v>
      </c>
      <c r="N13" s="4">
        <f t="shared" si="3"/>
        <v>147.239</v>
      </c>
      <c r="O13" s="4">
        <f t="shared" si="0"/>
        <v>118.56</v>
      </c>
      <c r="P13" s="3"/>
      <c r="Q13" s="3"/>
    </row>
    <row r="14" spans="1:23" x14ac:dyDescent="0.25">
      <c r="A14" s="16">
        <v>1</v>
      </c>
      <c r="B14" s="16">
        <v>3</v>
      </c>
      <c r="D14" s="16">
        <v>3</v>
      </c>
      <c r="E14" s="16" t="s">
        <v>5</v>
      </c>
      <c r="F14" s="16">
        <v>114.79</v>
      </c>
      <c r="G14" s="16">
        <v>-0.27900000000000003</v>
      </c>
      <c r="L14" s="11">
        <v>3</v>
      </c>
      <c r="M14" s="11" t="s">
        <v>5</v>
      </c>
      <c r="N14" s="44">
        <f>MAX(F14,F38,F86,F110,F134,F158,F254,F662,F470,F494,F518,F542,F614,F638,F710,F734,F758,F806,F830,F974,F998,F1094,F1118,F1190,F1214,F1286)</f>
        <v>197.56399999999999</v>
      </c>
      <c r="O14" s="27">
        <f>MAX(MAX(G62,G182,G206,G230,G278,G302,G326,G350,G374,G398,G422,G446,G686,G782,G854,G878,G902,G950,G1046,G1070,G1142,G1166,G1238,G1262),-MIN(G62,G182,G206,G230,G278,G302,G326,G350,G374,G398,G422,G446,G686,G782,G854,G878,G902,G950,G1046,G1070,G1142,G1166,G1238,G1262))</f>
        <v>175.46799999999999</v>
      </c>
      <c r="P14" s="25"/>
      <c r="Q14" s="26"/>
    </row>
    <row r="15" spans="1:23" x14ac:dyDescent="0.25">
      <c r="A15" s="16">
        <v>1</v>
      </c>
      <c r="B15" s="16">
        <v>3</v>
      </c>
      <c r="D15" s="16">
        <v>3</v>
      </c>
      <c r="E15" s="16" t="s">
        <v>6</v>
      </c>
      <c r="F15" s="16">
        <v>-104.723</v>
      </c>
      <c r="G15" s="16">
        <v>0.40200000000000002</v>
      </c>
      <c r="L15" s="11">
        <v>3</v>
      </c>
      <c r="M15" s="11" t="s">
        <v>6</v>
      </c>
      <c r="N15" s="44">
        <f>MAX(MAX(F15,F39,F63,F87,F111,F135,F159,F471,F495,F519,F543,F615,F639,F255,F711,F735,F759,F807,F831,F975,F999,F1095,F1119,F1191,F1215,F1287),-MIN(F15,F39,F63,F87,F111,F135,F159,F471,F495,F519,F543,F615,F639,F255,F711,F735,F759,F807,F831,F975,F999,F1095,F1119,F1191,F1215,F1287))</f>
        <v>186.994</v>
      </c>
      <c r="O15" s="48">
        <f t="shared" si="0"/>
        <v>163.31899999999999</v>
      </c>
      <c r="P15" s="25"/>
      <c r="Q15" s="26"/>
    </row>
    <row r="16" spans="1:23" x14ac:dyDescent="0.25">
      <c r="A16" s="16">
        <v>1</v>
      </c>
      <c r="B16" s="16">
        <v>3</v>
      </c>
      <c r="D16" s="16">
        <v>3</v>
      </c>
      <c r="E16" s="16" t="s">
        <v>7</v>
      </c>
      <c r="F16" s="16">
        <v>68.597999999999999</v>
      </c>
      <c r="G16" s="16">
        <v>-0.21299999999999999</v>
      </c>
      <c r="L16" s="11">
        <v>3</v>
      </c>
      <c r="M16" s="11" t="s">
        <v>7</v>
      </c>
      <c r="N16" s="44">
        <f t="shared" ref="N16:N17" si="4">MAX(MAX(F16,F40,F64,F88,F112,F136,F160,F472,F496,F520,F544,F616,F640,F256,F712,F736,F760,F808,F832,F976,F1000,F1096,F1120,F1192,F1216,F1288),-MIN(F16,F40,F64,F88,F112,F136,F160,F472,F496,F520,F544,F616,F640,F256,F712,F736,F760,F808,F832,F976,F1000,F1096,F1120,F1192,F1216,F1288))</f>
        <v>120.17400000000001</v>
      </c>
      <c r="O16" s="48">
        <f t="shared" si="0"/>
        <v>105.871</v>
      </c>
      <c r="P16" s="25"/>
      <c r="Q16" s="26"/>
    </row>
    <row r="17" spans="1:21" x14ac:dyDescent="0.25">
      <c r="A17" s="16">
        <v>1</v>
      </c>
      <c r="B17" s="16">
        <v>3</v>
      </c>
      <c r="D17" s="16">
        <v>3</v>
      </c>
      <c r="E17" s="16" t="s">
        <v>8</v>
      </c>
      <c r="F17" s="16">
        <v>253.197</v>
      </c>
      <c r="G17" s="16">
        <v>-1.2549999999999999</v>
      </c>
      <c r="J17" s="2"/>
      <c r="L17" s="11">
        <v>3</v>
      </c>
      <c r="M17" s="11" t="s">
        <v>8</v>
      </c>
      <c r="N17" s="49">
        <f t="shared" si="4"/>
        <v>260.92099999999999</v>
      </c>
      <c r="O17" s="50">
        <f t="shared" si="0"/>
        <v>203.71899999999999</v>
      </c>
      <c r="P17" s="29"/>
      <c r="Q17" s="39"/>
      <c r="R17">
        <f>MIN(F17,F41,F65,F89,F113,F137,F161,F473,F497,F521,F545,F617,F641,F257,F713,F737,F761,F809,F833,F977,F1001,F1097,F1121,F1193,F1217,F1289)</f>
        <v>-260.92099999999999</v>
      </c>
      <c r="S17">
        <f>MIN(G65,G185,G209,G233,G281,G305,G329,G353,G377,G401,G425,G449,G689,G785,G857,G881,G905,G953,G1049,G1073,G1145,G1169,G1241,G1265)</f>
        <v>-203.71899999999999</v>
      </c>
      <c r="T17">
        <f>MIN(H17,H41,H65,H89,H113,H137,H161,H473,H497,H521,H545,H617,H641,H257,H713,H737,H761,H809,H833,H977,H1001,H1097,H1121,H1193,H1217,H1289)</f>
        <v>0</v>
      </c>
      <c r="U17">
        <f>MIN(I65,I185,I209,I233,I281,I305,I329,I353,I377,I401,I425,I449,I689,I785,I857,I881,I905,I953,I1049,I1073,I1145,I1169,I1241,I1265)</f>
        <v>0</v>
      </c>
    </row>
    <row r="18" spans="1:21" x14ac:dyDescent="0.25">
      <c r="A18" s="16">
        <v>1</v>
      </c>
      <c r="B18" s="16">
        <v>3</v>
      </c>
      <c r="D18" s="16">
        <v>2</v>
      </c>
      <c r="E18" s="16" t="s">
        <v>5</v>
      </c>
      <c r="F18" s="16">
        <v>122.982</v>
      </c>
      <c r="G18" s="16">
        <v>-0.254</v>
      </c>
      <c r="L18" s="10">
        <v>2</v>
      </c>
      <c r="M18" s="10" t="s">
        <v>5</v>
      </c>
      <c r="N18" s="4">
        <f>MAX(F18,F42,F90,F114,F138,F162,F258,F666,F474,F498,F522,F546,F618,F642,F714,F738,F762,F810,F834,F978,F1002,F1098,F1122,F1194,F1218,F1290)</f>
        <v>205.81700000000001</v>
      </c>
      <c r="O18" s="3">
        <f>MAX(MAX(G66,G186,G210,G234,G282,G306,G330,G354,G378,G402,G426,G450,G690,G786,G858,G882,G906,G954,G1050,G1074,G1146,G1170,G1242,G1266),-MIN(G66,G186,G210,G234,G282,G306,G330,G354,G378,G402,G426,G450,G690,G786,G858,G882,G906,G954,G1050,G1074,G1146,G1170,G1242,G1266))</f>
        <v>193.101</v>
      </c>
      <c r="P18" s="3"/>
      <c r="Q18" s="3"/>
    </row>
    <row r="19" spans="1:21" x14ac:dyDescent="0.25">
      <c r="A19" s="16">
        <v>1</v>
      </c>
      <c r="B19" s="16">
        <v>3</v>
      </c>
      <c r="D19" s="16">
        <v>2</v>
      </c>
      <c r="E19" s="16" t="s">
        <v>6</v>
      </c>
      <c r="F19" s="16">
        <v>-135.46700000000001</v>
      </c>
      <c r="G19" s="16">
        <v>0.192</v>
      </c>
      <c r="L19" s="10">
        <v>2</v>
      </c>
      <c r="M19" s="10" t="s">
        <v>6</v>
      </c>
      <c r="N19" s="4">
        <f>MAX(MAX(F19,F43,F67,F91,F115,F139,F163,F475,F499,F523,F547,F619,F643,F259,F715,F739,F763,F811,F835,F979,F1003,F1099,F1123,F1195,F1219,F1291),-MIN(F19,F43,F67,F91,F115,F139,F163,F475,F499,F523,F547,F619,F643,F259,F715,F739,F763,F811,F835,F979,F1003,F1099,F1123,F1195,F1219,F1291))</f>
        <v>218.976</v>
      </c>
      <c r="O19" s="4">
        <f t="shared" si="0"/>
        <v>194.93</v>
      </c>
      <c r="P19" s="3"/>
      <c r="Q19" s="3"/>
    </row>
    <row r="20" spans="1:21" x14ac:dyDescent="0.25">
      <c r="A20" s="16">
        <v>1</v>
      </c>
      <c r="B20" s="16">
        <v>3</v>
      </c>
      <c r="D20" s="16">
        <v>2</v>
      </c>
      <c r="E20" s="16" t="s">
        <v>7</v>
      </c>
      <c r="F20" s="16">
        <v>80.765000000000001</v>
      </c>
      <c r="G20" s="16">
        <v>-0.13900000000000001</v>
      </c>
      <c r="L20" s="10">
        <v>2</v>
      </c>
      <c r="M20" s="10" t="s">
        <v>7</v>
      </c>
      <c r="N20" s="4">
        <f t="shared" ref="N20:N21" si="5">MAX(MAX(F20,F44,F68,F92,F116,F140,F164,F476,F500,F524,F548,F620,F644,F260,F716,F740,F764,F812,F836,F980,F1004,F1100,F1124,F1196,F1220,F1292),-MIN(F20,F44,F68,F92,F116,F140,F164,F476,F500,F524,F548,F620,F644,F260,F716,F740,F764,F812,F836,F980,F1004,F1100,F1124,F1196,F1220,F1292))</f>
        <v>132.74799999999999</v>
      </c>
      <c r="O20" s="4">
        <f t="shared" si="0"/>
        <v>121.26</v>
      </c>
      <c r="P20" s="3"/>
      <c r="Q20" s="3"/>
    </row>
    <row r="21" spans="1:21" x14ac:dyDescent="0.25">
      <c r="A21" s="16">
        <v>1</v>
      </c>
      <c r="B21" s="16">
        <v>3</v>
      </c>
      <c r="D21" s="16">
        <v>2</v>
      </c>
      <c r="E21" s="16" t="s">
        <v>8</v>
      </c>
      <c r="F21" s="16">
        <v>384.572</v>
      </c>
      <c r="G21" s="16">
        <v>-1.633</v>
      </c>
      <c r="J21" s="2"/>
      <c r="L21" s="10">
        <v>2</v>
      </c>
      <c r="M21" s="10" t="s">
        <v>8</v>
      </c>
      <c r="N21" s="4">
        <f t="shared" si="5"/>
        <v>397.18</v>
      </c>
      <c r="O21" s="4">
        <f t="shared" si="0"/>
        <v>304.28199999999998</v>
      </c>
      <c r="P21" s="3"/>
      <c r="Q21" s="3"/>
    </row>
    <row r="22" spans="1:21" ht="15" customHeight="1" x14ac:dyDescent="0.25">
      <c r="A22" s="16">
        <v>1</v>
      </c>
      <c r="B22" s="16">
        <v>3</v>
      </c>
      <c r="D22" s="16">
        <v>1</v>
      </c>
      <c r="E22" s="16" t="s">
        <v>5</v>
      </c>
      <c r="F22" s="16">
        <v>99.822999999999993</v>
      </c>
      <c r="G22" s="16">
        <v>-0.69299999999999995</v>
      </c>
      <c r="L22" s="6" t="s">
        <v>20</v>
      </c>
      <c r="M22" s="6" t="s">
        <v>5</v>
      </c>
      <c r="N22" s="4">
        <f>MAX(F22,F46,F94,F118,F142,F166,F262,F670,F478,F502,F526,F550,F622,F646,F718,F742,F766,F814,F838,F982,F1006,F1102,F1126,F1198,F1222,F1294)</f>
        <v>148.994</v>
      </c>
      <c r="O22" s="3">
        <f>MAX(MAX(G70,G190,G214,G238,G286,G310,G334,G358,G382,G406,G430,G454,G694,G790,G862,G886,G910,G958,G1054,G1078,G1150,G1174,G1246,G1270),-MIN(G70,G190,G214,G238,G286,G310,G334,G358,G382,G406,G430,G454,G694,G790,G862,G886,G910,G958,G1054,G1078,G1150,G1174,G1246,G1270))</f>
        <v>174.68</v>
      </c>
      <c r="P22" s="3"/>
      <c r="Q22" s="3"/>
    </row>
    <row r="23" spans="1:21" ht="15" customHeight="1" x14ac:dyDescent="0.25">
      <c r="A23" s="16">
        <v>1</v>
      </c>
      <c r="B23" s="16">
        <v>3</v>
      </c>
      <c r="D23" s="16">
        <v>1</v>
      </c>
      <c r="E23" s="16" t="s">
        <v>6</v>
      </c>
      <c r="F23" s="16">
        <v>-240.524</v>
      </c>
      <c r="G23" s="16">
        <v>1.2310000000000001</v>
      </c>
      <c r="J23" s="2"/>
      <c r="L23" s="6">
        <v>1</v>
      </c>
      <c r="M23" s="6" t="s">
        <v>6</v>
      </c>
      <c r="N23" s="4">
        <f>MAX(MAX(F23,F47,F71,F95,F119,F143,F167,F479,F503,F527,F551,F623,F647,F263,F719,F743,F767,F815,F839,F983,F1007,F1103,F1127,F1199,F1223,F1295),-MIN(F23,F47,F71,F95,F119,F143,F167,F479,F503,F527,F551,F623,F647,F263,F719,F743,F767,F815,F839,F983,F1007,F1103,F1127,F1199,F1223,F1295))</f>
        <v>263.85399999999998</v>
      </c>
      <c r="O23" s="4">
        <f t="shared" si="0"/>
        <v>276.47699999999998</v>
      </c>
      <c r="P23" s="3"/>
      <c r="Q23" s="3"/>
    </row>
    <row r="24" spans="1:21" ht="15" customHeight="1" x14ac:dyDescent="0.25">
      <c r="A24" s="16">
        <v>1</v>
      </c>
      <c r="B24" s="16">
        <v>3</v>
      </c>
      <c r="D24" s="16">
        <v>1</v>
      </c>
      <c r="E24" s="16" t="s">
        <v>7</v>
      </c>
      <c r="F24" s="16">
        <v>91.986000000000004</v>
      </c>
      <c r="G24" s="16">
        <v>-0.52</v>
      </c>
      <c r="L24" s="6">
        <v>1</v>
      </c>
      <c r="M24" s="6" t="s">
        <v>7</v>
      </c>
      <c r="N24" s="4">
        <f t="shared" ref="N24:N25" si="6">MAX(MAX(F24,F48,F72,F96,F120,F144,F168,F480,F504,F528,F552,F624,F648,F264,F720,F744,F768,F816,F840,F984,F1008,F1104,F1128,F1200,F1224,F1296),-MIN(F24,F48,F72,F96,F120,F144,F168,F480,F504,F528,F552,F624,F648,F264,F720,F744,F768,F816,F840,F984,F1008,F1104,F1128,F1200,F1224,F1296))</f>
        <v>111.581</v>
      </c>
      <c r="O24" s="4">
        <f t="shared" si="0"/>
        <v>121.935</v>
      </c>
      <c r="P24" s="3"/>
      <c r="Q24" s="3"/>
    </row>
    <row r="25" spans="1:21" ht="15" customHeight="1" x14ac:dyDescent="0.25">
      <c r="A25" s="16">
        <v>1</v>
      </c>
      <c r="B25" s="16">
        <v>3</v>
      </c>
      <c r="D25" s="16">
        <v>1</v>
      </c>
      <c r="E25" s="16" t="s">
        <v>8</v>
      </c>
      <c r="F25" s="16">
        <v>520.202</v>
      </c>
      <c r="G25" s="16">
        <v>-2.1440000000000001</v>
      </c>
      <c r="J25" s="2"/>
      <c r="L25" s="6">
        <v>1</v>
      </c>
      <c r="M25" s="6" t="s">
        <v>8</v>
      </c>
      <c r="N25" s="4">
        <f t="shared" si="6"/>
        <v>537.91800000000001</v>
      </c>
      <c r="O25" s="4">
        <f t="shared" si="0"/>
        <v>413.64499999999998</v>
      </c>
      <c r="P25" s="3"/>
      <c r="Q25" s="3"/>
    </row>
    <row r="26" spans="1:21" x14ac:dyDescent="0.25">
      <c r="A26" s="16">
        <v>1</v>
      </c>
      <c r="B26" s="16">
        <v>7</v>
      </c>
      <c r="D26" s="16">
        <v>6</v>
      </c>
      <c r="E26" s="16" t="s">
        <v>5</v>
      </c>
      <c r="F26" s="16">
        <v>47.423000000000002</v>
      </c>
      <c r="G26" s="16">
        <v>-0.35899999999999999</v>
      </c>
      <c r="L26" s="6" t="s">
        <v>21</v>
      </c>
      <c r="M26" s="6"/>
      <c r="N26" s="3">
        <f>MIN(F23,F47,F71,F95,F119,F143,F167,F479,F503,F527,F551,F623,F647,F263,F719,F743,F767,F815,F839,F983,F1007,F1103,F1127,F1199,F1223,F1295)</f>
        <v>-263.85399999999998</v>
      </c>
      <c r="O26" s="3">
        <f>MIN(G71,G191,G215,G239,G287,G311,G335,G359,G383,G407,G431,G455,G695,G791,G863,G887,G911,G959,G1055,G1079,G1151,G1175,G1247,G1271)</f>
        <v>-276.47699999999998</v>
      </c>
      <c r="P26" s="3"/>
      <c r="Q26" s="3"/>
    </row>
    <row r="27" spans="1:21" x14ac:dyDescent="0.25">
      <c r="A27" s="16">
        <v>1</v>
      </c>
      <c r="B27" s="16">
        <v>7</v>
      </c>
      <c r="D27" s="16">
        <v>6</v>
      </c>
      <c r="E27" s="16" t="s">
        <v>6</v>
      </c>
      <c r="F27" s="16">
        <v>-12.968999999999999</v>
      </c>
      <c r="G27" s="16">
        <v>0.23499999999999999</v>
      </c>
    </row>
    <row r="28" spans="1:21" x14ac:dyDescent="0.25">
      <c r="A28" s="16">
        <v>1</v>
      </c>
      <c r="B28" s="16">
        <v>7</v>
      </c>
      <c r="D28" s="16">
        <v>6</v>
      </c>
      <c r="E28" s="16" t="s">
        <v>7</v>
      </c>
      <c r="F28" s="16">
        <v>18.873000000000001</v>
      </c>
      <c r="G28" s="16">
        <v>-0.186</v>
      </c>
    </row>
    <row r="29" spans="1:21" x14ac:dyDescent="0.25">
      <c r="A29" s="16">
        <v>1</v>
      </c>
      <c r="B29" s="16">
        <v>7</v>
      </c>
      <c r="D29" s="16">
        <v>6</v>
      </c>
      <c r="E29" s="16" t="s">
        <v>8</v>
      </c>
      <c r="F29" s="16">
        <v>-13.153</v>
      </c>
      <c r="G29" s="16">
        <v>0.126</v>
      </c>
    </row>
    <row r="30" spans="1:21" x14ac:dyDescent="0.25">
      <c r="A30" s="16">
        <v>1</v>
      </c>
      <c r="B30" s="16">
        <v>7</v>
      </c>
      <c r="D30" s="16">
        <v>5</v>
      </c>
      <c r="E30" s="16" t="s">
        <v>5</v>
      </c>
      <c r="F30" s="16">
        <v>74.233000000000004</v>
      </c>
      <c r="G30" s="16">
        <v>-0.26900000000000002</v>
      </c>
    </row>
    <row r="31" spans="1:21" x14ac:dyDescent="0.25">
      <c r="A31" s="16">
        <v>1</v>
      </c>
      <c r="B31" s="16">
        <v>7</v>
      </c>
      <c r="D31" s="16">
        <v>5</v>
      </c>
      <c r="E31" s="16" t="s">
        <v>6</v>
      </c>
      <c r="F31" s="16">
        <v>-61.142000000000003</v>
      </c>
      <c r="G31" s="16">
        <v>0.27900000000000003</v>
      </c>
    </row>
    <row r="32" spans="1:21" x14ac:dyDescent="0.25">
      <c r="A32" s="16">
        <v>1</v>
      </c>
      <c r="B32" s="16">
        <v>7</v>
      </c>
      <c r="D32" s="16">
        <v>5</v>
      </c>
      <c r="E32" s="16" t="s">
        <v>7</v>
      </c>
      <c r="F32" s="16">
        <v>42.305</v>
      </c>
      <c r="G32" s="16">
        <v>-0.17100000000000001</v>
      </c>
    </row>
    <row r="33" spans="1:10" x14ac:dyDescent="0.25">
      <c r="A33" s="16">
        <v>1</v>
      </c>
      <c r="B33" s="16">
        <v>7</v>
      </c>
      <c r="D33" s="16">
        <v>5</v>
      </c>
      <c r="E33" s="16" t="s">
        <v>8</v>
      </c>
      <c r="F33" s="16">
        <v>-43.957000000000001</v>
      </c>
      <c r="G33" s="16">
        <v>0.315</v>
      </c>
    </row>
    <row r="34" spans="1:10" x14ac:dyDescent="0.25">
      <c r="A34" s="16">
        <v>1</v>
      </c>
      <c r="B34" s="16">
        <v>7</v>
      </c>
      <c r="D34" s="16">
        <v>4</v>
      </c>
      <c r="E34" s="16" t="s">
        <v>5</v>
      </c>
      <c r="F34" s="16">
        <v>105.238</v>
      </c>
      <c r="G34" s="16">
        <v>-0.53400000000000003</v>
      </c>
    </row>
    <row r="35" spans="1:10" x14ac:dyDescent="0.25">
      <c r="A35" s="16">
        <v>1</v>
      </c>
      <c r="B35" s="16">
        <v>7</v>
      </c>
      <c r="D35" s="16">
        <v>4</v>
      </c>
      <c r="E35" s="16" t="s">
        <v>6</v>
      </c>
      <c r="F35" s="16">
        <v>-86.584999999999994</v>
      </c>
      <c r="G35" s="16">
        <v>0.54</v>
      </c>
    </row>
    <row r="36" spans="1:10" x14ac:dyDescent="0.25">
      <c r="A36" s="16">
        <v>1</v>
      </c>
      <c r="B36" s="16">
        <v>7</v>
      </c>
      <c r="D36" s="16">
        <v>4</v>
      </c>
      <c r="E36" s="16" t="s">
        <v>7</v>
      </c>
      <c r="F36" s="16">
        <v>59.945</v>
      </c>
      <c r="G36" s="16">
        <v>-0.33600000000000002</v>
      </c>
    </row>
    <row r="37" spans="1:10" x14ac:dyDescent="0.25">
      <c r="A37" s="16">
        <v>1</v>
      </c>
      <c r="B37" s="16">
        <v>7</v>
      </c>
      <c r="D37" s="16">
        <v>4</v>
      </c>
      <c r="E37" s="16" t="s">
        <v>8</v>
      </c>
      <c r="F37" s="16">
        <v>-118.577</v>
      </c>
      <c r="G37" s="16">
        <v>0.68300000000000005</v>
      </c>
    </row>
    <row r="38" spans="1:10" x14ac:dyDescent="0.25">
      <c r="A38" s="16">
        <v>1</v>
      </c>
      <c r="B38" s="16">
        <v>7</v>
      </c>
      <c r="D38" s="16">
        <v>3</v>
      </c>
      <c r="E38" s="16" t="s">
        <v>5</v>
      </c>
      <c r="F38" s="16">
        <v>125.964</v>
      </c>
      <c r="G38" s="16">
        <v>-0.32100000000000001</v>
      </c>
    </row>
    <row r="39" spans="1:10" x14ac:dyDescent="0.25">
      <c r="A39" s="16">
        <v>1</v>
      </c>
      <c r="B39" s="16">
        <v>7</v>
      </c>
      <c r="D39" s="16">
        <v>3</v>
      </c>
      <c r="E39" s="16" t="s">
        <v>6</v>
      </c>
      <c r="F39" s="16">
        <v>-115.875</v>
      </c>
      <c r="G39" s="16">
        <v>0.438</v>
      </c>
    </row>
    <row r="40" spans="1:10" x14ac:dyDescent="0.25">
      <c r="A40" s="16">
        <v>1</v>
      </c>
      <c r="B40" s="16">
        <v>7</v>
      </c>
      <c r="D40" s="16">
        <v>3</v>
      </c>
      <c r="E40" s="16" t="s">
        <v>7</v>
      </c>
      <c r="F40" s="16">
        <v>75.575000000000003</v>
      </c>
      <c r="G40" s="16">
        <v>-0.23699999999999999</v>
      </c>
    </row>
    <row r="41" spans="1:10" x14ac:dyDescent="0.25">
      <c r="A41" s="16">
        <v>1</v>
      </c>
      <c r="B41" s="16">
        <v>7</v>
      </c>
      <c r="D41" s="16">
        <v>3</v>
      </c>
      <c r="E41" s="16" t="s">
        <v>8</v>
      </c>
      <c r="F41" s="16">
        <v>-217.511</v>
      </c>
      <c r="G41" s="16">
        <v>1.0820000000000001</v>
      </c>
      <c r="J41" s="2"/>
    </row>
    <row r="42" spans="1:10" x14ac:dyDescent="0.25">
      <c r="A42" s="16">
        <v>1</v>
      </c>
      <c r="B42" s="16">
        <v>7</v>
      </c>
      <c r="D42" s="16">
        <v>2</v>
      </c>
      <c r="E42" s="16" t="s">
        <v>5</v>
      </c>
      <c r="F42" s="16">
        <v>134.947</v>
      </c>
      <c r="G42" s="16">
        <v>-0.29299999999999998</v>
      </c>
    </row>
    <row r="43" spans="1:10" x14ac:dyDescent="0.25">
      <c r="A43" s="16">
        <v>1</v>
      </c>
      <c r="B43" s="16">
        <v>7</v>
      </c>
      <c r="D43" s="16">
        <v>2</v>
      </c>
      <c r="E43" s="16" t="s">
        <v>6</v>
      </c>
      <c r="F43" s="16">
        <v>-148.267</v>
      </c>
      <c r="G43" s="16">
        <v>0.23899999999999999</v>
      </c>
    </row>
    <row r="44" spans="1:10" x14ac:dyDescent="0.25">
      <c r="A44" s="16">
        <v>1</v>
      </c>
      <c r="B44" s="16">
        <v>7</v>
      </c>
      <c r="D44" s="16">
        <v>2</v>
      </c>
      <c r="E44" s="16" t="s">
        <v>7</v>
      </c>
      <c r="F44" s="16">
        <v>88.504000000000005</v>
      </c>
      <c r="G44" s="16">
        <v>-0.16600000000000001</v>
      </c>
    </row>
    <row r="45" spans="1:10" x14ac:dyDescent="0.25">
      <c r="A45" s="16">
        <v>1</v>
      </c>
      <c r="B45" s="16">
        <v>7</v>
      </c>
      <c r="D45" s="16">
        <v>2</v>
      </c>
      <c r="E45" s="16" t="s">
        <v>8</v>
      </c>
      <c r="F45" s="16">
        <v>-337.48099999999999</v>
      </c>
      <c r="G45" s="16">
        <v>1.4239999999999999</v>
      </c>
      <c r="J45" s="2"/>
    </row>
    <row r="46" spans="1:10" ht="15" customHeight="1" x14ac:dyDescent="0.25">
      <c r="A46" s="16">
        <v>1</v>
      </c>
      <c r="B46" s="16">
        <v>7</v>
      </c>
      <c r="D46" s="16">
        <v>1</v>
      </c>
      <c r="E46" s="16" t="s">
        <v>5</v>
      </c>
      <c r="F46" s="16">
        <v>107.685</v>
      </c>
      <c r="G46" s="16">
        <v>-0.72499999999999998</v>
      </c>
      <c r="J46" s="2"/>
    </row>
    <row r="47" spans="1:10" ht="15" customHeight="1" x14ac:dyDescent="0.25">
      <c r="A47" s="16">
        <v>1</v>
      </c>
      <c r="B47" s="16">
        <v>7</v>
      </c>
      <c r="D47" s="16">
        <v>1</v>
      </c>
      <c r="E47" s="16" t="s">
        <v>6</v>
      </c>
      <c r="F47" s="16">
        <v>-244.45500000000001</v>
      </c>
      <c r="G47" s="16">
        <v>1.2470000000000001</v>
      </c>
      <c r="J47" s="2"/>
    </row>
    <row r="48" spans="1:10" ht="15" customHeight="1" x14ac:dyDescent="0.25">
      <c r="A48" s="16">
        <v>1</v>
      </c>
      <c r="B48" s="16">
        <v>7</v>
      </c>
      <c r="D48" s="16">
        <v>1</v>
      </c>
      <c r="E48" s="16" t="s">
        <v>7</v>
      </c>
      <c r="F48" s="16">
        <v>95.173000000000002</v>
      </c>
      <c r="G48" s="16">
        <v>-0.53300000000000003</v>
      </c>
    </row>
    <row r="49" spans="1:10" ht="15" customHeight="1" x14ac:dyDescent="0.25">
      <c r="A49" s="16">
        <v>1</v>
      </c>
      <c r="B49" s="16">
        <v>7</v>
      </c>
      <c r="D49" s="16">
        <v>1</v>
      </c>
      <c r="E49" s="16" t="s">
        <v>8</v>
      </c>
      <c r="F49" s="16">
        <v>-462.47199999999998</v>
      </c>
      <c r="G49" s="16">
        <v>1.893</v>
      </c>
      <c r="J49" s="2"/>
    </row>
    <row r="50" spans="1:10" x14ac:dyDescent="0.25">
      <c r="A50" s="16">
        <v>1</v>
      </c>
      <c r="B50" s="16">
        <v>11</v>
      </c>
      <c r="D50" s="16">
        <v>6</v>
      </c>
      <c r="E50" s="16" t="s">
        <v>5</v>
      </c>
      <c r="F50" s="16">
        <v>14.055</v>
      </c>
      <c r="G50" s="16">
        <v>-8.2000000000000003E-2</v>
      </c>
    </row>
    <row r="51" spans="1:10" x14ac:dyDescent="0.25">
      <c r="A51" s="16">
        <v>1</v>
      </c>
      <c r="B51" s="16">
        <v>11</v>
      </c>
      <c r="D51" s="16">
        <v>6</v>
      </c>
      <c r="E51" s="16" t="s">
        <v>6</v>
      </c>
      <c r="F51" s="16">
        <v>-6.0739999999999998</v>
      </c>
      <c r="G51" s="16">
        <v>5.5E-2</v>
      </c>
    </row>
    <row r="52" spans="1:10" x14ac:dyDescent="0.25">
      <c r="A52" s="16">
        <v>1</v>
      </c>
      <c r="B52" s="16">
        <v>11</v>
      </c>
      <c r="D52" s="16">
        <v>6</v>
      </c>
      <c r="E52" s="16" t="s">
        <v>7</v>
      </c>
      <c r="F52" s="16">
        <v>6.29</v>
      </c>
      <c r="G52" s="16">
        <v>-4.2999999999999997E-2</v>
      </c>
    </row>
    <row r="53" spans="1:10" x14ac:dyDescent="0.25">
      <c r="A53" s="16">
        <v>1</v>
      </c>
      <c r="B53" s="16">
        <v>11</v>
      </c>
      <c r="D53" s="16">
        <v>6</v>
      </c>
      <c r="E53" s="16" t="s">
        <v>8</v>
      </c>
      <c r="F53" s="16">
        <v>-6.3719999999999999</v>
      </c>
      <c r="G53" s="16">
        <v>3.6999999999999998E-2</v>
      </c>
    </row>
    <row r="54" spans="1:10" x14ac:dyDescent="0.25">
      <c r="A54" s="16">
        <v>1</v>
      </c>
      <c r="B54" s="16">
        <v>11</v>
      </c>
      <c r="D54" s="16">
        <v>5</v>
      </c>
      <c r="E54" s="16" t="s">
        <v>5</v>
      </c>
      <c r="F54" s="16">
        <v>13.324</v>
      </c>
      <c r="G54" s="16">
        <v>-4.4999999999999998E-2</v>
      </c>
    </row>
    <row r="55" spans="1:10" x14ac:dyDescent="0.25">
      <c r="A55" s="16">
        <v>1</v>
      </c>
      <c r="B55" s="16">
        <v>11</v>
      </c>
      <c r="D55" s="16">
        <v>5</v>
      </c>
      <c r="E55" s="16" t="s">
        <v>6</v>
      </c>
      <c r="F55" s="16">
        <v>-8.57</v>
      </c>
      <c r="G55" s="16">
        <v>3.5000000000000003E-2</v>
      </c>
    </row>
    <row r="56" spans="1:10" x14ac:dyDescent="0.25">
      <c r="A56" s="16">
        <v>1</v>
      </c>
      <c r="B56" s="16">
        <v>11</v>
      </c>
      <c r="D56" s="16">
        <v>5</v>
      </c>
      <c r="E56" s="16" t="s">
        <v>7</v>
      </c>
      <c r="F56" s="16">
        <v>6.8419999999999996</v>
      </c>
      <c r="G56" s="16">
        <v>-2.5000000000000001E-2</v>
      </c>
    </row>
    <row r="57" spans="1:10" x14ac:dyDescent="0.25">
      <c r="A57" s="16">
        <v>1</v>
      </c>
      <c r="B57" s="16">
        <v>11</v>
      </c>
      <c r="D57" s="16">
        <v>5</v>
      </c>
      <c r="E57" s="16" t="s">
        <v>8</v>
      </c>
      <c r="F57" s="16">
        <v>-15.029</v>
      </c>
      <c r="G57" s="16">
        <v>8.2000000000000003E-2</v>
      </c>
    </row>
    <row r="58" spans="1:10" x14ac:dyDescent="0.25">
      <c r="A58" s="16">
        <v>1</v>
      </c>
      <c r="B58" s="16">
        <v>11</v>
      </c>
      <c r="D58" s="16">
        <v>4</v>
      </c>
      <c r="E58" s="16" t="s">
        <v>5</v>
      </c>
      <c r="F58" s="16">
        <v>13.621</v>
      </c>
      <c r="G58" s="16">
        <v>-6.9000000000000006E-2</v>
      </c>
    </row>
    <row r="59" spans="1:10" x14ac:dyDescent="0.25">
      <c r="A59" s="16">
        <v>1</v>
      </c>
      <c r="B59" s="16">
        <v>11</v>
      </c>
      <c r="D59" s="16">
        <v>4</v>
      </c>
      <c r="E59" s="16" t="s">
        <v>6</v>
      </c>
      <c r="F59" s="16">
        <v>-9.4960000000000004</v>
      </c>
      <c r="G59" s="16">
        <v>6.9000000000000006E-2</v>
      </c>
    </row>
    <row r="60" spans="1:10" x14ac:dyDescent="0.25">
      <c r="A60" s="16">
        <v>1</v>
      </c>
      <c r="B60" s="16">
        <v>11</v>
      </c>
      <c r="D60" s="16">
        <v>4</v>
      </c>
      <c r="E60" s="16" t="s">
        <v>7</v>
      </c>
      <c r="F60" s="16">
        <v>7.2240000000000002</v>
      </c>
      <c r="G60" s="16">
        <v>-4.2999999999999997E-2</v>
      </c>
    </row>
    <row r="61" spans="1:10" x14ac:dyDescent="0.25">
      <c r="A61" s="16">
        <v>1</v>
      </c>
      <c r="B61" s="16">
        <v>11</v>
      </c>
      <c r="D61" s="16">
        <v>4</v>
      </c>
      <c r="E61" s="16" t="s">
        <v>8</v>
      </c>
      <c r="F61" s="16">
        <v>-24.803000000000001</v>
      </c>
      <c r="G61" s="16">
        <v>0.128</v>
      </c>
    </row>
    <row r="62" spans="1:10" x14ac:dyDescent="0.25">
      <c r="A62" s="16">
        <v>1</v>
      </c>
      <c r="B62" s="16">
        <v>11</v>
      </c>
      <c r="D62" s="16">
        <v>3</v>
      </c>
      <c r="E62" s="16" t="s">
        <v>5</v>
      </c>
      <c r="F62" s="16">
        <v>15.276999999999999</v>
      </c>
      <c r="G62" s="16">
        <v>-3.3000000000000002E-2</v>
      </c>
    </row>
    <row r="63" spans="1:10" x14ac:dyDescent="0.25">
      <c r="A63" s="16">
        <v>1</v>
      </c>
      <c r="B63" s="16">
        <v>11</v>
      </c>
      <c r="D63" s="16">
        <v>3</v>
      </c>
      <c r="E63" s="16" t="s">
        <v>6</v>
      </c>
      <c r="F63" s="16">
        <v>-12.672000000000001</v>
      </c>
      <c r="G63" s="16">
        <v>0.06</v>
      </c>
    </row>
    <row r="64" spans="1:10" x14ac:dyDescent="0.25">
      <c r="A64" s="16">
        <v>1</v>
      </c>
      <c r="B64" s="16">
        <v>11</v>
      </c>
      <c r="D64" s="16">
        <v>3</v>
      </c>
      <c r="E64" s="16" t="s">
        <v>7</v>
      </c>
      <c r="F64" s="16">
        <v>8.734</v>
      </c>
      <c r="G64" s="16">
        <v>-2.9000000000000001E-2</v>
      </c>
    </row>
    <row r="65" spans="1:7" x14ac:dyDescent="0.25">
      <c r="A65" s="16">
        <v>1</v>
      </c>
      <c r="B65" s="16">
        <v>11</v>
      </c>
      <c r="D65" s="16">
        <v>3</v>
      </c>
      <c r="E65" s="16" t="s">
        <v>8</v>
      </c>
      <c r="F65" s="16">
        <v>-35.686</v>
      </c>
      <c r="G65" s="16">
        <v>0.17299999999999999</v>
      </c>
    </row>
    <row r="66" spans="1:7" x14ac:dyDescent="0.25">
      <c r="A66" s="16">
        <v>1</v>
      </c>
      <c r="B66" s="16">
        <v>11</v>
      </c>
      <c r="D66" s="16">
        <v>2</v>
      </c>
      <c r="E66" s="16" t="s">
        <v>5</v>
      </c>
      <c r="F66" s="16">
        <v>13.362</v>
      </c>
      <c r="G66" s="16">
        <v>-2.3E-2</v>
      </c>
    </row>
    <row r="67" spans="1:7" x14ac:dyDescent="0.25">
      <c r="A67" s="16">
        <v>1</v>
      </c>
      <c r="B67" s="16">
        <v>11</v>
      </c>
      <c r="D67" s="16">
        <v>2</v>
      </c>
      <c r="E67" s="16" t="s">
        <v>6</v>
      </c>
      <c r="F67" s="16">
        <v>-13.747</v>
      </c>
      <c r="G67" s="16">
        <v>-3.0000000000000001E-3</v>
      </c>
    </row>
    <row r="68" spans="1:7" x14ac:dyDescent="0.25">
      <c r="A68" s="16">
        <v>1</v>
      </c>
      <c r="B68" s="16">
        <v>11</v>
      </c>
      <c r="D68" s="16">
        <v>2</v>
      </c>
      <c r="E68" s="16" t="s">
        <v>7</v>
      </c>
      <c r="F68" s="16">
        <v>8.4719999999999995</v>
      </c>
      <c r="G68" s="16">
        <v>-6.0000000000000001E-3</v>
      </c>
    </row>
    <row r="69" spans="1:7" x14ac:dyDescent="0.25">
      <c r="A69" s="16">
        <v>1</v>
      </c>
      <c r="B69" s="16">
        <v>11</v>
      </c>
      <c r="D69" s="16">
        <v>2</v>
      </c>
      <c r="E69" s="16" t="s">
        <v>8</v>
      </c>
      <c r="F69" s="16">
        <v>-47.09</v>
      </c>
      <c r="G69" s="16">
        <v>0.21</v>
      </c>
    </row>
    <row r="70" spans="1:7" ht="15" customHeight="1" x14ac:dyDescent="0.25">
      <c r="A70" s="16">
        <v>1</v>
      </c>
      <c r="B70" s="16">
        <v>11</v>
      </c>
      <c r="D70" s="16">
        <v>1</v>
      </c>
      <c r="E70" s="16" t="s">
        <v>5</v>
      </c>
      <c r="F70" s="16">
        <v>10.815</v>
      </c>
      <c r="G70" s="16">
        <v>-9.7000000000000003E-2</v>
      </c>
    </row>
    <row r="71" spans="1:7" ht="15" customHeight="1" x14ac:dyDescent="0.25">
      <c r="A71" s="16">
        <v>1</v>
      </c>
      <c r="B71" s="16">
        <v>11</v>
      </c>
      <c r="D71" s="16">
        <v>1</v>
      </c>
      <c r="E71" s="16" t="s">
        <v>6</v>
      </c>
      <c r="F71" s="16">
        <v>-40.417999999999999</v>
      </c>
      <c r="G71" s="16">
        <v>0.21099999999999999</v>
      </c>
    </row>
    <row r="72" spans="1:7" ht="15" customHeight="1" x14ac:dyDescent="0.25">
      <c r="A72" s="16">
        <v>1</v>
      </c>
      <c r="B72" s="16">
        <v>11</v>
      </c>
      <c r="D72" s="16">
        <v>1</v>
      </c>
      <c r="E72" s="16" t="s">
        <v>7</v>
      </c>
      <c r="F72" s="16">
        <v>13.847</v>
      </c>
      <c r="G72" s="16">
        <v>-8.3000000000000004E-2</v>
      </c>
    </row>
    <row r="73" spans="1:7" ht="15" customHeight="1" x14ac:dyDescent="0.25">
      <c r="A73" s="16">
        <v>1</v>
      </c>
      <c r="B73" s="16">
        <v>11</v>
      </c>
      <c r="D73" s="16">
        <v>1</v>
      </c>
      <c r="E73" s="16" t="s">
        <v>8</v>
      </c>
      <c r="F73" s="16">
        <v>-57.73</v>
      </c>
      <c r="G73" s="16">
        <v>0.251</v>
      </c>
    </row>
    <row r="74" spans="1:7" x14ac:dyDescent="0.25">
      <c r="A74" s="16">
        <v>2</v>
      </c>
      <c r="B74" s="16">
        <v>15</v>
      </c>
      <c r="D74" s="16">
        <v>6</v>
      </c>
      <c r="E74" s="16" t="s">
        <v>5</v>
      </c>
      <c r="F74" s="16">
        <v>49.66</v>
      </c>
      <c r="G74" s="16">
        <v>-0.51300000000000001</v>
      </c>
    </row>
    <row r="75" spans="1:7" x14ac:dyDescent="0.25">
      <c r="A75" s="16">
        <v>2</v>
      </c>
      <c r="B75" s="16">
        <v>15</v>
      </c>
      <c r="D75" s="16">
        <v>6</v>
      </c>
      <c r="E75" s="16" t="s">
        <v>6</v>
      </c>
      <c r="F75" s="16">
        <v>-12.651999999999999</v>
      </c>
      <c r="G75" s="16">
        <v>0.32400000000000001</v>
      </c>
    </row>
    <row r="76" spans="1:7" x14ac:dyDescent="0.25">
      <c r="A76" s="16">
        <v>2</v>
      </c>
      <c r="B76" s="16">
        <v>15</v>
      </c>
      <c r="D76" s="16">
        <v>6</v>
      </c>
      <c r="E76" s="16" t="s">
        <v>7</v>
      </c>
      <c r="F76" s="16">
        <v>19.472000000000001</v>
      </c>
      <c r="G76" s="16">
        <v>-0.26200000000000001</v>
      </c>
    </row>
    <row r="77" spans="1:7" x14ac:dyDescent="0.25">
      <c r="A77" s="16">
        <v>2</v>
      </c>
      <c r="B77" s="16">
        <v>15</v>
      </c>
      <c r="D77" s="16">
        <v>6</v>
      </c>
      <c r="E77" s="16" t="s">
        <v>8</v>
      </c>
      <c r="F77" s="16">
        <v>22.317</v>
      </c>
      <c r="G77" s="16">
        <v>-0.23200000000000001</v>
      </c>
    </row>
    <row r="78" spans="1:7" x14ac:dyDescent="0.25">
      <c r="A78" s="16">
        <v>2</v>
      </c>
      <c r="B78" s="16">
        <v>15</v>
      </c>
      <c r="D78" s="16">
        <v>5</v>
      </c>
      <c r="E78" s="16" t="s">
        <v>5</v>
      </c>
      <c r="F78" s="16">
        <v>70.807000000000002</v>
      </c>
      <c r="G78" s="16">
        <v>-0.38</v>
      </c>
    </row>
    <row r="79" spans="1:7" x14ac:dyDescent="0.25">
      <c r="A79" s="16">
        <v>2</v>
      </c>
      <c r="B79" s="16">
        <v>15</v>
      </c>
      <c r="D79" s="16">
        <v>5</v>
      </c>
      <c r="E79" s="16" t="s">
        <v>6</v>
      </c>
      <c r="F79" s="16">
        <v>-57.948999999999998</v>
      </c>
      <c r="G79" s="16">
        <v>0.39600000000000002</v>
      </c>
    </row>
    <row r="80" spans="1:7" x14ac:dyDescent="0.25">
      <c r="A80" s="16">
        <v>2</v>
      </c>
      <c r="B80" s="16">
        <v>15</v>
      </c>
      <c r="D80" s="16">
        <v>5</v>
      </c>
      <c r="E80" s="16" t="s">
        <v>7</v>
      </c>
      <c r="F80" s="16">
        <v>40.235999999999997</v>
      </c>
      <c r="G80" s="16">
        <v>-0.24299999999999999</v>
      </c>
    </row>
    <row r="81" spans="1:10" x14ac:dyDescent="0.25">
      <c r="A81" s="16">
        <v>2</v>
      </c>
      <c r="B81" s="16">
        <v>15</v>
      </c>
      <c r="D81" s="16">
        <v>5</v>
      </c>
      <c r="E81" s="16" t="s">
        <v>8</v>
      </c>
      <c r="F81" s="16">
        <v>61.356999999999999</v>
      </c>
      <c r="G81" s="16">
        <v>-0.56200000000000006</v>
      </c>
    </row>
    <row r="82" spans="1:10" x14ac:dyDescent="0.25">
      <c r="A82" s="16">
        <v>2</v>
      </c>
      <c r="B82" s="16">
        <v>15</v>
      </c>
      <c r="D82" s="16">
        <v>4</v>
      </c>
      <c r="E82" s="16" t="s">
        <v>5</v>
      </c>
      <c r="F82" s="16">
        <v>99.04</v>
      </c>
      <c r="G82" s="16">
        <v>-0.76300000000000001</v>
      </c>
      <c r="J82" s="2"/>
    </row>
    <row r="83" spans="1:10" x14ac:dyDescent="0.25">
      <c r="A83" s="16">
        <v>2</v>
      </c>
      <c r="B83" s="16">
        <v>15</v>
      </c>
      <c r="D83" s="16">
        <v>4</v>
      </c>
      <c r="E83" s="16" t="s">
        <v>6</v>
      </c>
      <c r="F83" s="16">
        <v>-77.831999999999994</v>
      </c>
      <c r="G83" s="16">
        <v>0.76100000000000001</v>
      </c>
    </row>
    <row r="84" spans="1:10" x14ac:dyDescent="0.25">
      <c r="A84" s="16">
        <v>2</v>
      </c>
      <c r="B84" s="16">
        <v>15</v>
      </c>
      <c r="D84" s="16">
        <v>4</v>
      </c>
      <c r="E84" s="16" t="s">
        <v>7</v>
      </c>
      <c r="F84" s="16">
        <v>55.273000000000003</v>
      </c>
      <c r="G84" s="16">
        <v>-0.47599999999999998</v>
      </c>
    </row>
    <row r="85" spans="1:10" x14ac:dyDescent="0.25">
      <c r="A85" s="16">
        <v>2</v>
      </c>
      <c r="B85" s="16">
        <v>15</v>
      </c>
      <c r="D85" s="16">
        <v>4</v>
      </c>
      <c r="E85" s="16" t="s">
        <v>8</v>
      </c>
      <c r="F85" s="16">
        <v>133.142</v>
      </c>
      <c r="G85" s="16">
        <v>-1.0920000000000001</v>
      </c>
      <c r="J85" s="2"/>
    </row>
    <row r="86" spans="1:10" x14ac:dyDescent="0.25">
      <c r="A86" s="16">
        <v>2</v>
      </c>
      <c r="B86" s="16">
        <v>15</v>
      </c>
      <c r="D86" s="16">
        <v>3</v>
      </c>
      <c r="E86" s="16" t="s">
        <v>5</v>
      </c>
      <c r="F86" s="16">
        <v>112.59099999999999</v>
      </c>
      <c r="G86" s="16">
        <v>-0.437</v>
      </c>
      <c r="J86" s="2"/>
    </row>
    <row r="87" spans="1:10" x14ac:dyDescent="0.25">
      <c r="A87" s="16">
        <v>2</v>
      </c>
      <c r="B87" s="16">
        <v>15</v>
      </c>
      <c r="D87" s="16">
        <v>3</v>
      </c>
      <c r="E87" s="16" t="s">
        <v>6</v>
      </c>
      <c r="F87" s="16">
        <v>-100.70099999999999</v>
      </c>
      <c r="G87" s="16">
        <v>0.629</v>
      </c>
      <c r="J87" s="2"/>
    </row>
    <row r="88" spans="1:10" x14ac:dyDescent="0.25">
      <c r="A88" s="16">
        <v>2</v>
      </c>
      <c r="B88" s="16">
        <v>15</v>
      </c>
      <c r="D88" s="16">
        <v>3</v>
      </c>
      <c r="E88" s="16" t="s">
        <v>7</v>
      </c>
      <c r="F88" s="16">
        <v>66.653999999999996</v>
      </c>
      <c r="G88" s="16">
        <v>-0.33300000000000002</v>
      </c>
    </row>
    <row r="89" spans="1:10" x14ac:dyDescent="0.25">
      <c r="A89" s="16">
        <v>2</v>
      </c>
      <c r="B89" s="16">
        <v>15</v>
      </c>
      <c r="D89" s="16">
        <v>3</v>
      </c>
      <c r="E89" s="16" t="s">
        <v>8</v>
      </c>
      <c r="F89" s="16">
        <v>220.63399999999999</v>
      </c>
      <c r="G89" s="16">
        <v>-1.641</v>
      </c>
      <c r="J89" s="2"/>
    </row>
    <row r="90" spans="1:10" x14ac:dyDescent="0.25">
      <c r="A90" s="16">
        <v>2</v>
      </c>
      <c r="B90" s="16">
        <v>15</v>
      </c>
      <c r="D90" s="16">
        <v>2</v>
      </c>
      <c r="E90" s="16" t="s">
        <v>5</v>
      </c>
      <c r="F90" s="16">
        <v>112.736</v>
      </c>
      <c r="G90" s="16">
        <v>-0.36799999999999999</v>
      </c>
      <c r="J90" s="2"/>
    </row>
    <row r="91" spans="1:10" x14ac:dyDescent="0.25">
      <c r="A91" s="16">
        <v>2</v>
      </c>
      <c r="B91" s="16">
        <v>15</v>
      </c>
      <c r="D91" s="16">
        <v>2</v>
      </c>
      <c r="E91" s="16" t="s">
        <v>6</v>
      </c>
      <c r="F91" s="16">
        <v>-120.428</v>
      </c>
      <c r="G91" s="16">
        <v>0.245</v>
      </c>
    </row>
    <row r="92" spans="1:10" x14ac:dyDescent="0.25">
      <c r="A92" s="16">
        <v>2</v>
      </c>
      <c r="B92" s="16">
        <v>15</v>
      </c>
      <c r="D92" s="16">
        <v>2</v>
      </c>
      <c r="E92" s="16" t="s">
        <v>7</v>
      </c>
      <c r="F92" s="16">
        <v>72.864000000000004</v>
      </c>
      <c r="G92" s="16">
        <v>-0.192</v>
      </c>
    </row>
    <row r="93" spans="1:10" x14ac:dyDescent="0.25">
      <c r="A93" s="16">
        <v>2</v>
      </c>
      <c r="B93" s="16">
        <v>15</v>
      </c>
      <c r="D93" s="16">
        <v>2</v>
      </c>
      <c r="E93" s="16" t="s">
        <v>8</v>
      </c>
      <c r="F93" s="16">
        <v>318.935</v>
      </c>
      <c r="G93" s="16">
        <v>-2.1019999999999999</v>
      </c>
      <c r="J93" s="2"/>
    </row>
    <row r="94" spans="1:10" ht="15" customHeight="1" x14ac:dyDescent="0.25">
      <c r="A94" s="16">
        <v>2</v>
      </c>
      <c r="B94" s="16">
        <v>15</v>
      </c>
      <c r="D94" s="16">
        <v>1</v>
      </c>
      <c r="E94" s="16" t="s">
        <v>5</v>
      </c>
      <c r="F94" s="16">
        <v>89.021000000000001</v>
      </c>
      <c r="G94" s="16">
        <v>-0.95399999999999996</v>
      </c>
      <c r="J94" s="2"/>
    </row>
    <row r="95" spans="1:10" ht="15" customHeight="1" x14ac:dyDescent="0.25">
      <c r="A95" s="16">
        <v>2</v>
      </c>
      <c r="B95" s="16">
        <v>15</v>
      </c>
      <c r="D95" s="16">
        <v>1</v>
      </c>
      <c r="E95" s="16" t="s">
        <v>6</v>
      </c>
      <c r="F95" s="16">
        <v>-233.86799999999999</v>
      </c>
      <c r="G95" s="16">
        <v>1.7909999999999999</v>
      </c>
      <c r="J95" s="2"/>
    </row>
    <row r="96" spans="1:10" ht="15" customHeight="1" x14ac:dyDescent="0.25">
      <c r="A96" s="16">
        <v>2</v>
      </c>
      <c r="B96" s="16">
        <v>15</v>
      </c>
      <c r="D96" s="16">
        <v>1</v>
      </c>
      <c r="E96" s="16" t="s">
        <v>7</v>
      </c>
      <c r="F96" s="16">
        <v>87.266999999999996</v>
      </c>
      <c r="G96" s="16">
        <v>-0.74199999999999999</v>
      </c>
      <c r="J96" s="2"/>
    </row>
    <row r="97" spans="1:10" ht="15" customHeight="1" x14ac:dyDescent="0.25">
      <c r="A97" s="16">
        <v>2</v>
      </c>
      <c r="B97" s="16">
        <v>15</v>
      </c>
      <c r="D97" s="16">
        <v>1</v>
      </c>
      <c r="E97" s="16" t="s">
        <v>8</v>
      </c>
      <c r="F97" s="16">
        <v>414.71199999999999</v>
      </c>
      <c r="G97" s="16">
        <v>-2.649</v>
      </c>
      <c r="J97" s="2"/>
    </row>
    <row r="98" spans="1:10" x14ac:dyDescent="0.25">
      <c r="A98" s="16">
        <v>2</v>
      </c>
      <c r="B98" s="16">
        <v>19</v>
      </c>
      <c r="D98" s="16">
        <v>6</v>
      </c>
      <c r="E98" s="16" t="s">
        <v>5</v>
      </c>
      <c r="F98" s="16">
        <v>100.542</v>
      </c>
      <c r="G98" s="16">
        <v>-0.98199999999999998</v>
      </c>
      <c r="J98" s="2"/>
    </row>
    <row r="99" spans="1:10" x14ac:dyDescent="0.25">
      <c r="A99" s="16">
        <v>2</v>
      </c>
      <c r="B99" s="16">
        <v>19</v>
      </c>
      <c r="D99" s="16">
        <v>6</v>
      </c>
      <c r="E99" s="16" t="s">
        <v>6</v>
      </c>
      <c r="F99" s="16">
        <v>-54.02</v>
      </c>
      <c r="G99" s="16">
        <v>0.68500000000000005</v>
      </c>
    </row>
    <row r="100" spans="1:10" x14ac:dyDescent="0.25">
      <c r="A100" s="16">
        <v>2</v>
      </c>
      <c r="B100" s="16">
        <v>19</v>
      </c>
      <c r="D100" s="16">
        <v>6</v>
      </c>
      <c r="E100" s="16" t="s">
        <v>7</v>
      </c>
      <c r="F100" s="16">
        <v>48.301000000000002</v>
      </c>
      <c r="G100" s="16">
        <v>-0.52100000000000002</v>
      </c>
    </row>
    <row r="101" spans="1:10" x14ac:dyDescent="0.25">
      <c r="A101" s="16">
        <v>2</v>
      </c>
      <c r="B101" s="16">
        <v>19</v>
      </c>
      <c r="D101" s="16">
        <v>6</v>
      </c>
      <c r="E101" s="16" t="s">
        <v>8</v>
      </c>
      <c r="F101" s="16">
        <v>1.966</v>
      </c>
      <c r="G101" s="16">
        <v>7.0000000000000001E-3</v>
      </c>
    </row>
    <row r="102" spans="1:10" x14ac:dyDescent="0.25">
      <c r="A102" s="16">
        <v>2</v>
      </c>
      <c r="B102" s="16">
        <v>19</v>
      </c>
      <c r="D102" s="16">
        <v>5</v>
      </c>
      <c r="E102" s="16" t="s">
        <v>5</v>
      </c>
      <c r="F102" s="16">
        <v>118.05800000000001</v>
      </c>
      <c r="G102" s="16">
        <v>-0.74099999999999999</v>
      </c>
      <c r="J102" s="2"/>
    </row>
    <row r="103" spans="1:10" x14ac:dyDescent="0.25">
      <c r="A103" s="16">
        <v>2</v>
      </c>
      <c r="B103" s="16">
        <v>19</v>
      </c>
      <c r="D103" s="16">
        <v>5</v>
      </c>
      <c r="E103" s="16" t="s">
        <v>6</v>
      </c>
      <c r="F103" s="16">
        <v>-120.59699999999999</v>
      </c>
      <c r="G103" s="16">
        <v>0.86399999999999999</v>
      </c>
      <c r="J103" s="2"/>
    </row>
    <row r="104" spans="1:10" x14ac:dyDescent="0.25">
      <c r="A104" s="16">
        <v>2</v>
      </c>
      <c r="B104" s="16">
        <v>19</v>
      </c>
      <c r="D104" s="16">
        <v>5</v>
      </c>
      <c r="E104" s="16" t="s">
        <v>7</v>
      </c>
      <c r="F104" s="16">
        <v>74.58</v>
      </c>
      <c r="G104" s="16">
        <v>-0.502</v>
      </c>
    </row>
    <row r="105" spans="1:10" x14ac:dyDescent="0.25">
      <c r="A105" s="16">
        <v>2</v>
      </c>
      <c r="B105" s="16">
        <v>19</v>
      </c>
      <c r="D105" s="16">
        <v>5</v>
      </c>
      <c r="E105" s="16" t="s">
        <v>8</v>
      </c>
      <c r="F105" s="16">
        <v>2.3119999999999998</v>
      </c>
      <c r="G105" s="16">
        <v>1.7000000000000001E-2</v>
      </c>
    </row>
    <row r="106" spans="1:10" x14ac:dyDescent="0.25">
      <c r="A106" s="16">
        <v>2</v>
      </c>
      <c r="B106" s="16">
        <v>19</v>
      </c>
      <c r="D106" s="16">
        <v>4</v>
      </c>
      <c r="E106" s="16" t="s">
        <v>5</v>
      </c>
      <c r="F106" s="16">
        <v>178.95400000000001</v>
      </c>
      <c r="G106" s="16">
        <v>-1.33</v>
      </c>
      <c r="J106" s="2"/>
    </row>
    <row r="107" spans="1:10" x14ac:dyDescent="0.25">
      <c r="A107" s="16">
        <v>2</v>
      </c>
      <c r="B107" s="16">
        <v>19</v>
      </c>
      <c r="D107" s="16">
        <v>4</v>
      </c>
      <c r="E107" s="16" t="s">
        <v>6</v>
      </c>
      <c r="F107" s="16">
        <v>-159.61500000000001</v>
      </c>
      <c r="G107" s="16">
        <v>1.319</v>
      </c>
      <c r="J107" s="2"/>
    </row>
    <row r="108" spans="1:10" x14ac:dyDescent="0.25">
      <c r="A108" s="16">
        <v>2</v>
      </c>
      <c r="B108" s="16">
        <v>19</v>
      </c>
      <c r="D108" s="16">
        <v>4</v>
      </c>
      <c r="E108" s="16" t="s">
        <v>7</v>
      </c>
      <c r="F108" s="16">
        <v>105.803</v>
      </c>
      <c r="G108" s="16">
        <v>-0.82799999999999996</v>
      </c>
      <c r="J108" s="2"/>
    </row>
    <row r="109" spans="1:10" x14ac:dyDescent="0.25">
      <c r="A109" s="16">
        <v>2</v>
      </c>
      <c r="B109" s="16">
        <v>19</v>
      </c>
      <c r="D109" s="16">
        <v>4</v>
      </c>
      <c r="E109" s="16" t="s">
        <v>8</v>
      </c>
      <c r="F109" s="16">
        <v>-2.7839999999999998</v>
      </c>
      <c r="G109" s="16">
        <v>6.2E-2</v>
      </c>
    </row>
    <row r="110" spans="1:10" x14ac:dyDescent="0.25">
      <c r="A110" s="16">
        <v>2</v>
      </c>
      <c r="B110" s="16">
        <v>19</v>
      </c>
      <c r="D110" s="16">
        <v>3</v>
      </c>
      <c r="E110" s="16" t="s">
        <v>5</v>
      </c>
      <c r="F110" s="16">
        <v>197.56399999999999</v>
      </c>
      <c r="G110" s="16">
        <v>-0.92900000000000005</v>
      </c>
      <c r="J110" s="2"/>
    </row>
    <row r="111" spans="1:10" x14ac:dyDescent="0.25">
      <c r="A111" s="16">
        <v>2</v>
      </c>
      <c r="B111" s="16">
        <v>19</v>
      </c>
      <c r="D111" s="16">
        <v>3</v>
      </c>
      <c r="E111" s="16" t="s">
        <v>6</v>
      </c>
      <c r="F111" s="16">
        <v>-186.994</v>
      </c>
      <c r="G111" s="16">
        <v>1.0649999999999999</v>
      </c>
      <c r="J111" s="2"/>
    </row>
    <row r="112" spans="1:10" x14ac:dyDescent="0.25">
      <c r="A112" s="16">
        <v>2</v>
      </c>
      <c r="B112" s="16">
        <v>19</v>
      </c>
      <c r="D112" s="16">
        <v>3</v>
      </c>
      <c r="E112" s="16" t="s">
        <v>7</v>
      </c>
      <c r="F112" s="16">
        <v>120.17400000000001</v>
      </c>
      <c r="G112" s="16">
        <v>-0.623</v>
      </c>
      <c r="J112" s="2"/>
    </row>
    <row r="113" spans="1:10" x14ac:dyDescent="0.25">
      <c r="A113" s="16">
        <v>2</v>
      </c>
      <c r="B113" s="16">
        <v>19</v>
      </c>
      <c r="D113" s="16">
        <v>3</v>
      </c>
      <c r="E113" s="16" t="s">
        <v>8</v>
      </c>
      <c r="F113" s="16">
        <v>-12.789</v>
      </c>
      <c r="G113" s="16">
        <v>0.122</v>
      </c>
    </row>
    <row r="114" spans="1:10" x14ac:dyDescent="0.25">
      <c r="A114" s="16">
        <v>2</v>
      </c>
      <c r="B114" s="16">
        <v>19</v>
      </c>
      <c r="D114" s="16">
        <v>2</v>
      </c>
      <c r="E114" s="16" t="s">
        <v>5</v>
      </c>
      <c r="F114" s="16">
        <v>205.81700000000001</v>
      </c>
      <c r="G114" s="16">
        <v>-0.82899999999999996</v>
      </c>
      <c r="J114" s="2"/>
    </row>
    <row r="115" spans="1:10" x14ac:dyDescent="0.25">
      <c r="A115" s="16">
        <v>2</v>
      </c>
      <c r="B115" s="16">
        <v>19</v>
      </c>
      <c r="D115" s="16">
        <v>2</v>
      </c>
      <c r="E115" s="16" t="s">
        <v>6</v>
      </c>
      <c r="F115" s="16">
        <v>-218.976</v>
      </c>
      <c r="G115" s="16">
        <v>0.78800000000000003</v>
      </c>
      <c r="J115" s="2"/>
    </row>
    <row r="116" spans="1:10" x14ac:dyDescent="0.25">
      <c r="A116" s="16">
        <v>2</v>
      </c>
      <c r="B116" s="16">
        <v>19</v>
      </c>
      <c r="D116" s="16">
        <v>2</v>
      </c>
      <c r="E116" s="16" t="s">
        <v>7</v>
      </c>
      <c r="F116" s="16">
        <v>132.74799999999999</v>
      </c>
      <c r="G116" s="16">
        <v>-0.505</v>
      </c>
      <c r="J116" s="2"/>
    </row>
    <row r="117" spans="1:10" x14ac:dyDescent="0.25">
      <c r="A117" s="16">
        <v>2</v>
      </c>
      <c r="B117" s="16">
        <v>19</v>
      </c>
      <c r="D117" s="16">
        <v>2</v>
      </c>
      <c r="E117" s="16" t="s">
        <v>8</v>
      </c>
      <c r="F117" s="16">
        <v>-27.896999999999998</v>
      </c>
      <c r="G117" s="16">
        <v>0.17199999999999999</v>
      </c>
    </row>
    <row r="118" spans="1:10" ht="15" customHeight="1" x14ac:dyDescent="0.25">
      <c r="A118" s="16">
        <v>2</v>
      </c>
      <c r="B118" s="16">
        <v>19</v>
      </c>
      <c r="D118" s="16">
        <v>1</v>
      </c>
      <c r="E118" s="16" t="s">
        <v>5</v>
      </c>
      <c r="F118" s="16">
        <v>148.994</v>
      </c>
      <c r="G118" s="16">
        <v>-1.3140000000000001</v>
      </c>
      <c r="J118" s="2"/>
    </row>
    <row r="119" spans="1:10" ht="15" customHeight="1" x14ac:dyDescent="0.25">
      <c r="A119" s="16">
        <v>2</v>
      </c>
      <c r="B119" s="16">
        <v>19</v>
      </c>
      <c r="D119" s="16">
        <v>1</v>
      </c>
      <c r="E119" s="16" t="s">
        <v>6</v>
      </c>
      <c r="F119" s="16">
        <v>-263.85399999999998</v>
      </c>
      <c r="G119" s="16">
        <v>1.9710000000000001</v>
      </c>
      <c r="J119" s="2"/>
    </row>
    <row r="120" spans="1:10" ht="15" customHeight="1" x14ac:dyDescent="0.25">
      <c r="A120" s="16">
        <v>2</v>
      </c>
      <c r="B120" s="16">
        <v>19</v>
      </c>
      <c r="D120" s="16">
        <v>1</v>
      </c>
      <c r="E120" s="16" t="s">
        <v>7</v>
      </c>
      <c r="F120" s="16">
        <v>111.581</v>
      </c>
      <c r="G120" s="16">
        <v>-0.88800000000000001</v>
      </c>
      <c r="J120" s="2"/>
    </row>
    <row r="121" spans="1:10" ht="15" customHeight="1" x14ac:dyDescent="0.25">
      <c r="A121" s="16">
        <v>2</v>
      </c>
      <c r="B121" s="16">
        <v>19</v>
      </c>
      <c r="D121" s="16">
        <v>1</v>
      </c>
      <c r="E121" s="16" t="s">
        <v>8</v>
      </c>
      <c r="F121" s="16">
        <v>-48.314</v>
      </c>
      <c r="G121" s="16">
        <v>0.28699999999999998</v>
      </c>
    </row>
    <row r="122" spans="1:10" x14ac:dyDescent="0.25">
      <c r="A122" s="16">
        <v>2</v>
      </c>
      <c r="B122" s="16">
        <v>23</v>
      </c>
      <c r="D122" s="16">
        <v>6</v>
      </c>
      <c r="E122" s="16" t="s">
        <v>5</v>
      </c>
      <c r="F122" s="16">
        <v>100.72799999999999</v>
      </c>
      <c r="G122" s="16">
        <v>-0.98199999999999998</v>
      </c>
      <c r="J122" s="2"/>
    </row>
    <row r="123" spans="1:10" x14ac:dyDescent="0.25">
      <c r="A123" s="16">
        <v>2</v>
      </c>
      <c r="B123" s="16">
        <v>23</v>
      </c>
      <c r="D123" s="16">
        <v>6</v>
      </c>
      <c r="E123" s="16" t="s">
        <v>6</v>
      </c>
      <c r="F123" s="16">
        <v>-54.048999999999999</v>
      </c>
      <c r="G123" s="16">
        <v>0.68500000000000005</v>
      </c>
    </row>
    <row r="124" spans="1:10" x14ac:dyDescent="0.25">
      <c r="A124" s="16">
        <v>2</v>
      </c>
      <c r="B124" s="16">
        <v>23</v>
      </c>
      <c r="D124" s="16">
        <v>6</v>
      </c>
      <c r="E124" s="16" t="s">
        <v>7</v>
      </c>
      <c r="F124" s="16">
        <v>48.368000000000002</v>
      </c>
      <c r="G124" s="16">
        <v>-0.52100000000000002</v>
      </c>
    </row>
    <row r="125" spans="1:10" x14ac:dyDescent="0.25">
      <c r="A125" s="16">
        <v>2</v>
      </c>
      <c r="B125" s="16">
        <v>23</v>
      </c>
      <c r="D125" s="16">
        <v>6</v>
      </c>
      <c r="E125" s="16" t="s">
        <v>8</v>
      </c>
      <c r="F125" s="16">
        <v>-2.1419999999999999</v>
      </c>
      <c r="G125" s="16">
        <v>-5.0000000000000001E-3</v>
      </c>
    </row>
    <row r="126" spans="1:10" x14ac:dyDescent="0.25">
      <c r="A126" s="16">
        <v>2</v>
      </c>
      <c r="B126" s="16">
        <v>23</v>
      </c>
      <c r="D126" s="16">
        <v>5</v>
      </c>
      <c r="E126" s="16" t="s">
        <v>5</v>
      </c>
      <c r="F126" s="16">
        <v>117.94199999999999</v>
      </c>
      <c r="G126" s="16">
        <v>-0.74</v>
      </c>
      <c r="J126" s="2"/>
    </row>
    <row r="127" spans="1:10" x14ac:dyDescent="0.25">
      <c r="A127" s="16">
        <v>2</v>
      </c>
      <c r="B127" s="16">
        <v>23</v>
      </c>
      <c r="D127" s="16">
        <v>5</v>
      </c>
      <c r="E127" s="16" t="s">
        <v>6</v>
      </c>
      <c r="F127" s="16">
        <v>-120.492</v>
      </c>
      <c r="G127" s="16">
        <v>0.86299999999999999</v>
      </c>
      <c r="J127" s="2"/>
    </row>
    <row r="128" spans="1:10" x14ac:dyDescent="0.25">
      <c r="A128" s="16">
        <v>2</v>
      </c>
      <c r="B128" s="16">
        <v>23</v>
      </c>
      <c r="D128" s="16">
        <v>5</v>
      </c>
      <c r="E128" s="16" t="s">
        <v>7</v>
      </c>
      <c r="F128" s="16">
        <v>74.510999999999996</v>
      </c>
      <c r="G128" s="16">
        <v>-0.501</v>
      </c>
    </row>
    <row r="129" spans="1:10" x14ac:dyDescent="0.25">
      <c r="A129" s="16">
        <v>2</v>
      </c>
      <c r="B129" s="16">
        <v>23</v>
      </c>
      <c r="D129" s="16">
        <v>5</v>
      </c>
      <c r="E129" s="16" t="s">
        <v>8</v>
      </c>
      <c r="F129" s="16">
        <v>-3.0019999999999998</v>
      </c>
      <c r="G129" s="16">
        <v>-8.9999999999999993E-3</v>
      </c>
    </row>
    <row r="130" spans="1:10" x14ac:dyDescent="0.25">
      <c r="A130" s="16">
        <v>2</v>
      </c>
      <c r="B130" s="16">
        <v>23</v>
      </c>
      <c r="D130" s="16">
        <v>4</v>
      </c>
      <c r="E130" s="16" t="s">
        <v>5</v>
      </c>
      <c r="F130" s="16">
        <v>178.779</v>
      </c>
      <c r="G130" s="16">
        <v>-1.3280000000000001</v>
      </c>
      <c r="J130" s="2"/>
    </row>
    <row r="131" spans="1:10" x14ac:dyDescent="0.25">
      <c r="A131" s="16">
        <v>2</v>
      </c>
      <c r="B131" s="16">
        <v>23</v>
      </c>
      <c r="D131" s="16">
        <v>4</v>
      </c>
      <c r="E131" s="16" t="s">
        <v>6</v>
      </c>
      <c r="F131" s="16">
        <v>-159.36000000000001</v>
      </c>
      <c r="G131" s="16">
        <v>1.3180000000000001</v>
      </c>
      <c r="J131" s="2"/>
    </row>
    <row r="132" spans="1:10" x14ac:dyDescent="0.25">
      <c r="A132" s="16">
        <v>2</v>
      </c>
      <c r="B132" s="16">
        <v>23</v>
      </c>
      <c r="D132" s="16">
        <v>4</v>
      </c>
      <c r="E132" s="16" t="s">
        <v>7</v>
      </c>
      <c r="F132" s="16">
        <v>105.66800000000001</v>
      </c>
      <c r="G132" s="16">
        <v>-0.82699999999999996</v>
      </c>
      <c r="J132" s="2"/>
    </row>
    <row r="133" spans="1:10" x14ac:dyDescent="0.25">
      <c r="A133" s="16">
        <v>2</v>
      </c>
      <c r="B133" s="16">
        <v>23</v>
      </c>
      <c r="D133" s="16">
        <v>4</v>
      </c>
      <c r="E133" s="16" t="s">
        <v>8</v>
      </c>
      <c r="F133" s="16">
        <v>1.08</v>
      </c>
      <c r="G133" s="16">
        <v>-4.7E-2</v>
      </c>
    </row>
    <row r="134" spans="1:10" x14ac:dyDescent="0.25">
      <c r="A134" s="16">
        <v>2</v>
      </c>
      <c r="B134" s="16">
        <v>23</v>
      </c>
      <c r="D134" s="16">
        <v>3</v>
      </c>
      <c r="E134" s="16" t="s">
        <v>5</v>
      </c>
      <c r="F134" s="16">
        <v>197.17099999999999</v>
      </c>
      <c r="G134" s="16">
        <v>-0.92700000000000005</v>
      </c>
      <c r="J134" s="2"/>
    </row>
    <row r="135" spans="1:10" x14ac:dyDescent="0.25">
      <c r="A135" s="16">
        <v>2</v>
      </c>
      <c r="B135" s="16">
        <v>23</v>
      </c>
      <c r="D135" s="16">
        <v>3</v>
      </c>
      <c r="E135" s="16" t="s">
        <v>6</v>
      </c>
      <c r="F135" s="16">
        <v>-186.54499999999999</v>
      </c>
      <c r="G135" s="16">
        <v>1.0629999999999999</v>
      </c>
      <c r="J135" s="2"/>
    </row>
    <row r="136" spans="1:10" x14ac:dyDescent="0.25">
      <c r="A136" s="16">
        <v>2</v>
      </c>
      <c r="B136" s="16">
        <v>23</v>
      </c>
      <c r="D136" s="16">
        <v>3</v>
      </c>
      <c r="E136" s="16" t="s">
        <v>7</v>
      </c>
      <c r="F136" s="16">
        <v>119.911</v>
      </c>
      <c r="G136" s="16">
        <v>-0.622</v>
      </c>
      <c r="J136" s="2"/>
    </row>
    <row r="137" spans="1:10" x14ac:dyDescent="0.25">
      <c r="A137" s="16">
        <v>2</v>
      </c>
      <c r="B137" s="16">
        <v>23</v>
      </c>
      <c r="D137" s="16">
        <v>3</v>
      </c>
      <c r="E137" s="16" t="s">
        <v>8</v>
      </c>
      <c r="F137" s="16">
        <v>9.6950000000000003</v>
      </c>
      <c r="G137" s="16">
        <v>-9.8000000000000004E-2</v>
      </c>
    </row>
    <row r="138" spans="1:10" x14ac:dyDescent="0.25">
      <c r="A138" s="16">
        <v>2</v>
      </c>
      <c r="B138" s="16">
        <v>23</v>
      </c>
      <c r="D138" s="16">
        <v>2</v>
      </c>
      <c r="E138" s="16" t="s">
        <v>5</v>
      </c>
      <c r="F138" s="16">
        <v>205.215</v>
      </c>
      <c r="G138" s="16">
        <v>-0.82599999999999996</v>
      </c>
      <c r="J138" s="2"/>
    </row>
    <row r="139" spans="1:10" x14ac:dyDescent="0.25">
      <c r="A139" s="16">
        <v>2</v>
      </c>
      <c r="B139" s="16">
        <v>23</v>
      </c>
      <c r="D139" s="16">
        <v>2</v>
      </c>
      <c r="E139" s="16" t="s">
        <v>6</v>
      </c>
      <c r="F139" s="16">
        <v>-218.27799999999999</v>
      </c>
      <c r="G139" s="16">
        <v>0.78500000000000003</v>
      </c>
      <c r="J139" s="2"/>
    </row>
    <row r="140" spans="1:10" x14ac:dyDescent="0.25">
      <c r="A140" s="16">
        <v>2</v>
      </c>
      <c r="B140" s="16">
        <v>23</v>
      </c>
      <c r="D140" s="16">
        <v>2</v>
      </c>
      <c r="E140" s="16" t="s">
        <v>7</v>
      </c>
      <c r="F140" s="16">
        <v>132.34200000000001</v>
      </c>
      <c r="G140" s="16">
        <v>-0.503</v>
      </c>
      <c r="J140" s="2"/>
    </row>
    <row r="141" spans="1:10" x14ac:dyDescent="0.25">
      <c r="A141" s="16">
        <v>2</v>
      </c>
      <c r="B141" s="16">
        <v>23</v>
      </c>
      <c r="D141" s="16">
        <v>2</v>
      </c>
      <c r="E141" s="16" t="s">
        <v>8</v>
      </c>
      <c r="F141" s="16">
        <v>23.082000000000001</v>
      </c>
      <c r="G141" s="16">
        <v>-0.14000000000000001</v>
      </c>
    </row>
    <row r="142" spans="1:10" ht="15" customHeight="1" x14ac:dyDescent="0.25">
      <c r="A142" s="16">
        <v>2</v>
      </c>
      <c r="B142" s="16">
        <v>23</v>
      </c>
      <c r="D142" s="16">
        <v>1</v>
      </c>
      <c r="E142" s="16" t="s">
        <v>5</v>
      </c>
      <c r="F142" s="16">
        <v>148.536</v>
      </c>
      <c r="G142" s="16">
        <v>-1.3109999999999999</v>
      </c>
      <c r="J142" s="2"/>
    </row>
    <row r="143" spans="1:10" ht="15" customHeight="1" x14ac:dyDescent="0.25">
      <c r="A143" s="16">
        <v>2</v>
      </c>
      <c r="B143" s="16">
        <v>23</v>
      </c>
      <c r="D143" s="16">
        <v>1</v>
      </c>
      <c r="E143" s="16" t="s">
        <v>6</v>
      </c>
      <c r="F143" s="16">
        <v>-263.625</v>
      </c>
      <c r="G143" s="16">
        <v>1.97</v>
      </c>
      <c r="J143" s="2"/>
    </row>
    <row r="144" spans="1:10" ht="15" customHeight="1" x14ac:dyDescent="0.25">
      <c r="A144" s="16">
        <v>2</v>
      </c>
      <c r="B144" s="16">
        <v>23</v>
      </c>
      <c r="D144" s="16">
        <v>1</v>
      </c>
      <c r="E144" s="16" t="s">
        <v>7</v>
      </c>
      <c r="F144" s="16">
        <v>111.395</v>
      </c>
      <c r="G144" s="16">
        <v>-0.88700000000000001</v>
      </c>
      <c r="J144" s="2"/>
    </row>
    <row r="145" spans="1:10" ht="15" customHeight="1" x14ac:dyDescent="0.25">
      <c r="A145" s="16">
        <v>2</v>
      </c>
      <c r="B145" s="16">
        <v>23</v>
      </c>
      <c r="D145" s="16">
        <v>1</v>
      </c>
      <c r="E145" s="16" t="s">
        <v>8</v>
      </c>
      <c r="F145" s="16">
        <v>41.734999999999999</v>
      </c>
      <c r="G145" s="16">
        <v>-0.246</v>
      </c>
    </row>
    <row r="146" spans="1:10" x14ac:dyDescent="0.25">
      <c r="A146" s="16">
        <v>2</v>
      </c>
      <c r="B146" s="16">
        <v>27</v>
      </c>
      <c r="D146" s="16">
        <v>6</v>
      </c>
      <c r="E146" s="16" t="s">
        <v>5</v>
      </c>
      <c r="F146" s="16">
        <v>49.813000000000002</v>
      </c>
      <c r="G146" s="16">
        <v>-0.51300000000000001</v>
      </c>
    </row>
    <row r="147" spans="1:10" x14ac:dyDescent="0.25">
      <c r="A147" s="16">
        <v>2</v>
      </c>
      <c r="B147" s="16">
        <v>27</v>
      </c>
      <c r="D147" s="16">
        <v>6</v>
      </c>
      <c r="E147" s="16" t="s">
        <v>6</v>
      </c>
      <c r="F147" s="16">
        <v>-12.664</v>
      </c>
      <c r="G147" s="16">
        <v>0.32300000000000001</v>
      </c>
    </row>
    <row r="148" spans="1:10" x14ac:dyDescent="0.25">
      <c r="A148" s="16">
        <v>2</v>
      </c>
      <c r="B148" s="16">
        <v>27</v>
      </c>
      <c r="D148" s="16">
        <v>6</v>
      </c>
      <c r="E148" s="16" t="s">
        <v>7</v>
      </c>
      <c r="F148" s="16">
        <v>19.524000000000001</v>
      </c>
      <c r="G148" s="16">
        <v>-0.26100000000000001</v>
      </c>
    </row>
    <row r="149" spans="1:10" x14ac:dyDescent="0.25">
      <c r="A149" s="16">
        <v>2</v>
      </c>
      <c r="B149" s="16">
        <v>27</v>
      </c>
      <c r="D149" s="16">
        <v>6</v>
      </c>
      <c r="E149" s="16" t="s">
        <v>8</v>
      </c>
      <c r="F149" s="16">
        <v>-22.140999999999998</v>
      </c>
      <c r="G149" s="16">
        <v>0.22900000000000001</v>
      </c>
    </row>
    <row r="150" spans="1:10" x14ac:dyDescent="0.25">
      <c r="A150" s="16">
        <v>2</v>
      </c>
      <c r="B150" s="16">
        <v>27</v>
      </c>
      <c r="D150" s="16">
        <v>5</v>
      </c>
      <c r="E150" s="16" t="s">
        <v>5</v>
      </c>
      <c r="F150" s="16">
        <v>70.661000000000001</v>
      </c>
      <c r="G150" s="16">
        <v>-0.379</v>
      </c>
    </row>
    <row r="151" spans="1:10" x14ac:dyDescent="0.25">
      <c r="A151" s="16">
        <v>2</v>
      </c>
      <c r="B151" s="16">
        <v>27</v>
      </c>
      <c r="D151" s="16">
        <v>5</v>
      </c>
      <c r="E151" s="16" t="s">
        <v>6</v>
      </c>
      <c r="F151" s="16">
        <v>-57.786999999999999</v>
      </c>
      <c r="G151" s="16">
        <v>0.39400000000000002</v>
      </c>
    </row>
    <row r="152" spans="1:10" x14ac:dyDescent="0.25">
      <c r="A152" s="16">
        <v>2</v>
      </c>
      <c r="B152" s="16">
        <v>27</v>
      </c>
      <c r="D152" s="16">
        <v>5</v>
      </c>
      <c r="E152" s="16" t="s">
        <v>7</v>
      </c>
      <c r="F152" s="16">
        <v>40.14</v>
      </c>
      <c r="G152" s="16">
        <v>-0.24199999999999999</v>
      </c>
    </row>
    <row r="153" spans="1:10" x14ac:dyDescent="0.25">
      <c r="A153" s="16">
        <v>2</v>
      </c>
      <c r="B153" s="16">
        <v>27</v>
      </c>
      <c r="D153" s="16">
        <v>5</v>
      </c>
      <c r="E153" s="16" t="s">
        <v>8</v>
      </c>
      <c r="F153" s="16">
        <v>-60.667000000000002</v>
      </c>
      <c r="G153" s="16">
        <v>0.55400000000000005</v>
      </c>
    </row>
    <row r="154" spans="1:10" x14ac:dyDescent="0.25">
      <c r="A154" s="16">
        <v>2</v>
      </c>
      <c r="B154" s="16">
        <v>27</v>
      </c>
      <c r="D154" s="16">
        <v>4</v>
      </c>
      <c r="E154" s="16" t="s">
        <v>5</v>
      </c>
      <c r="F154" s="16">
        <v>98.775999999999996</v>
      </c>
      <c r="G154" s="16">
        <v>-0.76100000000000001</v>
      </c>
      <c r="J154" s="2"/>
    </row>
    <row r="155" spans="1:10" x14ac:dyDescent="0.25">
      <c r="A155" s="16">
        <v>2</v>
      </c>
      <c r="B155" s="16">
        <v>27</v>
      </c>
      <c r="D155" s="16">
        <v>4</v>
      </c>
      <c r="E155" s="16" t="s">
        <v>6</v>
      </c>
      <c r="F155" s="16">
        <v>-77.483000000000004</v>
      </c>
      <c r="G155" s="16">
        <v>0.75900000000000001</v>
      </c>
    </row>
    <row r="156" spans="1:10" x14ac:dyDescent="0.25">
      <c r="A156" s="16">
        <v>2</v>
      </c>
      <c r="B156" s="16">
        <v>27</v>
      </c>
      <c r="D156" s="16">
        <v>4</v>
      </c>
      <c r="E156" s="16" t="s">
        <v>7</v>
      </c>
      <c r="F156" s="16">
        <v>55.081000000000003</v>
      </c>
      <c r="G156" s="16">
        <v>-0.47499999999999998</v>
      </c>
    </row>
    <row r="157" spans="1:10" x14ac:dyDescent="0.25">
      <c r="A157" s="16">
        <v>2</v>
      </c>
      <c r="B157" s="16">
        <v>27</v>
      </c>
      <c r="D157" s="16">
        <v>4</v>
      </c>
      <c r="E157" s="16" t="s">
        <v>8</v>
      </c>
      <c r="F157" s="16">
        <v>-131.43799999999999</v>
      </c>
      <c r="G157" s="16">
        <v>1.0760000000000001</v>
      </c>
      <c r="J157" s="2"/>
    </row>
    <row r="158" spans="1:10" x14ac:dyDescent="0.25">
      <c r="A158" s="16">
        <v>2</v>
      </c>
      <c r="B158" s="16">
        <v>27</v>
      </c>
      <c r="D158" s="16">
        <v>3</v>
      </c>
      <c r="E158" s="16" t="s">
        <v>5</v>
      </c>
      <c r="F158" s="16">
        <v>112.102</v>
      </c>
      <c r="G158" s="16">
        <v>-0.434</v>
      </c>
      <c r="J158" s="2"/>
    </row>
    <row r="159" spans="1:10" x14ac:dyDescent="0.25">
      <c r="A159" s="16">
        <v>2</v>
      </c>
      <c r="B159" s="16">
        <v>27</v>
      </c>
      <c r="D159" s="16">
        <v>3</v>
      </c>
      <c r="E159" s="16" t="s">
        <v>6</v>
      </c>
      <c r="F159" s="16">
        <v>-100.157</v>
      </c>
      <c r="G159" s="16">
        <v>0.627</v>
      </c>
      <c r="J159" s="2"/>
    </row>
    <row r="160" spans="1:10" x14ac:dyDescent="0.25">
      <c r="A160" s="16">
        <v>2</v>
      </c>
      <c r="B160" s="16">
        <v>27</v>
      </c>
      <c r="D160" s="16">
        <v>3</v>
      </c>
      <c r="E160" s="16" t="s">
        <v>7</v>
      </c>
      <c r="F160" s="16">
        <v>66.331000000000003</v>
      </c>
      <c r="G160" s="16">
        <v>-0.33200000000000002</v>
      </c>
    </row>
    <row r="161" spans="1:10" x14ac:dyDescent="0.25">
      <c r="A161" s="16">
        <v>2</v>
      </c>
      <c r="B161" s="16">
        <v>27</v>
      </c>
      <c r="D161" s="16">
        <v>3</v>
      </c>
      <c r="E161" s="16" t="s">
        <v>8</v>
      </c>
      <c r="F161" s="16">
        <v>-217.54</v>
      </c>
      <c r="G161" s="16">
        <v>1.617</v>
      </c>
      <c r="J161" s="2"/>
    </row>
    <row r="162" spans="1:10" x14ac:dyDescent="0.25">
      <c r="A162" s="16">
        <v>2</v>
      </c>
      <c r="B162" s="16">
        <v>27</v>
      </c>
      <c r="D162" s="16">
        <v>2</v>
      </c>
      <c r="E162" s="16" t="s">
        <v>5</v>
      </c>
      <c r="F162" s="16">
        <v>112.006</v>
      </c>
      <c r="G162" s="16">
        <v>-0.36499999999999999</v>
      </c>
      <c r="J162" s="2"/>
    </row>
    <row r="163" spans="1:10" x14ac:dyDescent="0.25">
      <c r="A163" s="16">
        <v>2</v>
      </c>
      <c r="B163" s="16">
        <v>27</v>
      </c>
      <c r="D163" s="16">
        <v>2</v>
      </c>
      <c r="E163" s="16" t="s">
        <v>6</v>
      </c>
      <c r="F163" s="16">
        <v>-119.566</v>
      </c>
      <c r="G163" s="16">
        <v>0.24099999999999999</v>
      </c>
    </row>
    <row r="164" spans="1:10" x14ac:dyDescent="0.25">
      <c r="A164" s="16">
        <v>2</v>
      </c>
      <c r="B164" s="16">
        <v>27</v>
      </c>
      <c r="D164" s="16">
        <v>2</v>
      </c>
      <c r="E164" s="16" t="s">
        <v>7</v>
      </c>
      <c r="F164" s="16">
        <v>72.366</v>
      </c>
      <c r="G164" s="16">
        <v>-0.189</v>
      </c>
    </row>
    <row r="165" spans="1:10" x14ac:dyDescent="0.25">
      <c r="A165" s="16">
        <v>2</v>
      </c>
      <c r="B165" s="16">
        <v>27</v>
      </c>
      <c r="D165" s="16">
        <v>2</v>
      </c>
      <c r="E165" s="16" t="s">
        <v>8</v>
      </c>
      <c r="F165" s="16">
        <v>-314.11900000000003</v>
      </c>
      <c r="G165" s="16">
        <v>2.0710000000000002</v>
      </c>
      <c r="J165" s="2"/>
    </row>
    <row r="166" spans="1:10" ht="15" customHeight="1" x14ac:dyDescent="0.25">
      <c r="A166" s="16">
        <v>2</v>
      </c>
      <c r="B166" s="16">
        <v>27</v>
      </c>
      <c r="D166" s="16">
        <v>1</v>
      </c>
      <c r="E166" s="16" t="s">
        <v>5</v>
      </c>
      <c r="F166" s="16">
        <v>88.448999999999998</v>
      </c>
      <c r="G166" s="16">
        <v>-0.95</v>
      </c>
      <c r="J166" s="2"/>
    </row>
    <row r="167" spans="1:10" ht="15" customHeight="1" x14ac:dyDescent="0.25">
      <c r="A167" s="16">
        <v>2</v>
      </c>
      <c r="B167" s="16">
        <v>27</v>
      </c>
      <c r="D167" s="16">
        <v>1</v>
      </c>
      <c r="E167" s="16" t="s">
        <v>6</v>
      </c>
      <c r="F167" s="16">
        <v>-233.58199999999999</v>
      </c>
      <c r="G167" s="16">
        <v>1.7889999999999999</v>
      </c>
      <c r="J167" s="2"/>
    </row>
    <row r="168" spans="1:10" ht="15" customHeight="1" x14ac:dyDescent="0.25">
      <c r="A168" s="16">
        <v>2</v>
      </c>
      <c r="B168" s="16">
        <v>27</v>
      </c>
      <c r="D168" s="16">
        <v>1</v>
      </c>
      <c r="E168" s="16" t="s">
        <v>7</v>
      </c>
      <c r="F168" s="16">
        <v>87.034999999999997</v>
      </c>
      <c r="G168" s="16">
        <v>-0.74</v>
      </c>
      <c r="J168" s="2"/>
    </row>
    <row r="169" spans="1:10" ht="15" customHeight="1" x14ac:dyDescent="0.25">
      <c r="A169" s="16">
        <v>2</v>
      </c>
      <c r="B169" s="16">
        <v>27</v>
      </c>
      <c r="D169" s="16">
        <v>1</v>
      </c>
      <c r="E169" s="16" t="s">
        <v>8</v>
      </c>
      <c r="F169" s="16">
        <v>-408.13299999999998</v>
      </c>
      <c r="G169" s="16">
        <v>2.6080000000000001</v>
      </c>
      <c r="J169" s="2"/>
    </row>
    <row r="170" spans="1:10" x14ac:dyDescent="0.25">
      <c r="A170" s="16">
        <v>3</v>
      </c>
      <c r="B170" s="16">
        <v>2</v>
      </c>
      <c r="D170" s="16">
        <v>6</v>
      </c>
      <c r="E170" s="16" t="s">
        <v>5</v>
      </c>
      <c r="F170" s="16">
        <v>12.78</v>
      </c>
      <c r="G170" s="16">
        <v>-7.0000000000000001E-3</v>
      </c>
    </row>
    <row r="171" spans="1:10" x14ac:dyDescent="0.25">
      <c r="A171" s="16">
        <v>3</v>
      </c>
      <c r="B171" s="16">
        <v>2</v>
      </c>
      <c r="D171" s="16">
        <v>6</v>
      </c>
      <c r="E171" s="16" t="s">
        <v>6</v>
      </c>
      <c r="F171" s="16">
        <v>-5.7240000000000002</v>
      </c>
      <c r="G171" s="16">
        <v>5.0000000000000001E-3</v>
      </c>
    </row>
    <row r="172" spans="1:10" x14ac:dyDescent="0.25">
      <c r="A172" s="16">
        <v>3</v>
      </c>
      <c r="B172" s="16">
        <v>2</v>
      </c>
      <c r="D172" s="16">
        <v>6</v>
      </c>
      <c r="E172" s="16" t="s">
        <v>7</v>
      </c>
      <c r="F172" s="16">
        <v>5.782</v>
      </c>
      <c r="G172" s="16">
        <v>-4.0000000000000001E-3</v>
      </c>
    </row>
    <row r="173" spans="1:10" x14ac:dyDescent="0.25">
      <c r="A173" s="16">
        <v>3</v>
      </c>
      <c r="B173" s="16">
        <v>2</v>
      </c>
      <c r="D173" s="16">
        <v>6</v>
      </c>
      <c r="E173" s="16" t="s">
        <v>8</v>
      </c>
      <c r="F173" s="16">
        <v>7.0970000000000004</v>
      </c>
      <c r="G173" s="16">
        <v>-4.0000000000000001E-3</v>
      </c>
    </row>
    <row r="174" spans="1:10" x14ac:dyDescent="0.25">
      <c r="A174" s="16">
        <v>3</v>
      </c>
      <c r="B174" s="16">
        <v>2</v>
      </c>
      <c r="D174" s="16">
        <v>5</v>
      </c>
      <c r="E174" s="16" t="s">
        <v>5</v>
      </c>
      <c r="F174" s="16">
        <v>14.132999999999999</v>
      </c>
      <c r="G174" s="16">
        <v>-4.0000000000000001E-3</v>
      </c>
    </row>
    <row r="175" spans="1:10" x14ac:dyDescent="0.25">
      <c r="A175" s="16">
        <v>3</v>
      </c>
      <c r="B175" s="16">
        <v>2</v>
      </c>
      <c r="D175" s="16">
        <v>5</v>
      </c>
      <c r="E175" s="16" t="s">
        <v>6</v>
      </c>
      <c r="F175" s="16">
        <v>-9.3610000000000007</v>
      </c>
      <c r="G175" s="16">
        <v>2E-3</v>
      </c>
    </row>
    <row r="176" spans="1:10" x14ac:dyDescent="0.25">
      <c r="A176" s="16">
        <v>3</v>
      </c>
      <c r="B176" s="16">
        <v>2</v>
      </c>
      <c r="D176" s="16">
        <v>5</v>
      </c>
      <c r="E176" s="16" t="s">
        <v>7</v>
      </c>
      <c r="F176" s="16">
        <v>7.3419999999999996</v>
      </c>
      <c r="G176" s="16">
        <v>-2E-3</v>
      </c>
    </row>
    <row r="177" spans="1:7" x14ac:dyDescent="0.25">
      <c r="A177" s="16">
        <v>3</v>
      </c>
      <c r="B177" s="16">
        <v>2</v>
      </c>
      <c r="D177" s="16">
        <v>5</v>
      </c>
      <c r="E177" s="16" t="s">
        <v>8</v>
      </c>
      <c r="F177" s="16">
        <v>18.411999999999999</v>
      </c>
      <c r="G177" s="16">
        <v>-8.9999999999999993E-3</v>
      </c>
    </row>
    <row r="178" spans="1:7" x14ac:dyDescent="0.25">
      <c r="A178" s="16">
        <v>3</v>
      </c>
      <c r="B178" s="16">
        <v>2</v>
      </c>
      <c r="D178" s="16">
        <v>4</v>
      </c>
      <c r="E178" s="16" t="s">
        <v>5</v>
      </c>
      <c r="F178" s="16">
        <v>14.798999999999999</v>
      </c>
      <c r="G178" s="16">
        <v>-8.0000000000000002E-3</v>
      </c>
    </row>
    <row r="179" spans="1:7" x14ac:dyDescent="0.25">
      <c r="A179" s="16">
        <v>3</v>
      </c>
      <c r="B179" s="16">
        <v>2</v>
      </c>
      <c r="D179" s="16">
        <v>4</v>
      </c>
      <c r="E179" s="16" t="s">
        <v>6</v>
      </c>
      <c r="F179" s="16">
        <v>-10.861000000000001</v>
      </c>
      <c r="G179" s="16">
        <v>8.0000000000000002E-3</v>
      </c>
    </row>
    <row r="180" spans="1:7" x14ac:dyDescent="0.25">
      <c r="A180" s="16">
        <v>3</v>
      </c>
      <c r="B180" s="16">
        <v>2</v>
      </c>
      <c r="D180" s="16">
        <v>4</v>
      </c>
      <c r="E180" s="16" t="s">
        <v>7</v>
      </c>
      <c r="F180" s="16">
        <v>8.0190000000000001</v>
      </c>
      <c r="G180" s="16">
        <v>-5.0000000000000001E-3</v>
      </c>
    </row>
    <row r="181" spans="1:7" x14ac:dyDescent="0.25">
      <c r="A181" s="16">
        <v>3</v>
      </c>
      <c r="B181" s="16">
        <v>2</v>
      </c>
      <c r="D181" s="16">
        <v>4</v>
      </c>
      <c r="E181" s="16" t="s">
        <v>8</v>
      </c>
      <c r="F181" s="16">
        <v>32.14</v>
      </c>
      <c r="G181" s="16">
        <v>-1.4999999999999999E-2</v>
      </c>
    </row>
    <row r="182" spans="1:7" x14ac:dyDescent="0.25">
      <c r="A182" s="16">
        <v>3</v>
      </c>
      <c r="B182" s="16">
        <v>2</v>
      </c>
      <c r="D182" s="16">
        <v>3</v>
      </c>
      <c r="E182" s="16" t="s">
        <v>5</v>
      </c>
      <c r="F182" s="16">
        <v>17.058</v>
      </c>
      <c r="G182" s="16">
        <v>-3.0000000000000001E-3</v>
      </c>
    </row>
    <row r="183" spans="1:7" x14ac:dyDescent="0.25">
      <c r="A183" s="16">
        <v>3</v>
      </c>
      <c r="B183" s="16">
        <v>2</v>
      </c>
      <c r="D183" s="16">
        <v>3</v>
      </c>
      <c r="E183" s="16" t="s">
        <v>6</v>
      </c>
      <c r="F183" s="16">
        <v>-14.596</v>
      </c>
      <c r="G183" s="16">
        <v>6.0000000000000001E-3</v>
      </c>
    </row>
    <row r="184" spans="1:7" x14ac:dyDescent="0.25">
      <c r="A184" s="16">
        <v>3</v>
      </c>
      <c r="B184" s="16">
        <v>2</v>
      </c>
      <c r="D184" s="16">
        <v>3</v>
      </c>
      <c r="E184" s="16" t="s">
        <v>7</v>
      </c>
      <c r="F184" s="16">
        <v>9.8919999999999995</v>
      </c>
      <c r="G184" s="16">
        <v>-3.0000000000000001E-3</v>
      </c>
    </row>
    <row r="185" spans="1:7" x14ac:dyDescent="0.25">
      <c r="A185" s="16">
        <v>3</v>
      </c>
      <c r="B185" s="16">
        <v>2</v>
      </c>
      <c r="D185" s="16">
        <v>3</v>
      </c>
      <c r="E185" s="16" t="s">
        <v>8</v>
      </c>
      <c r="F185" s="16">
        <v>48.009</v>
      </c>
      <c r="G185" s="16">
        <v>-2.1999999999999999E-2</v>
      </c>
    </row>
    <row r="186" spans="1:7" x14ac:dyDescent="0.25">
      <c r="A186" s="16">
        <v>3</v>
      </c>
      <c r="B186" s="16">
        <v>2</v>
      </c>
      <c r="D186" s="16">
        <v>2</v>
      </c>
      <c r="E186" s="16" t="s">
        <v>5</v>
      </c>
      <c r="F186" s="16">
        <v>15.887</v>
      </c>
      <c r="G186" s="16">
        <v>-2E-3</v>
      </c>
    </row>
    <row r="187" spans="1:7" x14ac:dyDescent="0.25">
      <c r="A187" s="16">
        <v>3</v>
      </c>
      <c r="B187" s="16">
        <v>2</v>
      </c>
      <c r="D187" s="16">
        <v>2</v>
      </c>
      <c r="E187" s="16" t="s">
        <v>6</v>
      </c>
      <c r="F187" s="16">
        <v>-16.855</v>
      </c>
      <c r="G187" s="16">
        <v>-6.0000000000000001E-3</v>
      </c>
    </row>
    <row r="188" spans="1:7" x14ac:dyDescent="0.25">
      <c r="A188" s="16">
        <v>3</v>
      </c>
      <c r="B188" s="16">
        <v>2</v>
      </c>
      <c r="D188" s="16">
        <v>2</v>
      </c>
      <c r="E188" s="16" t="s">
        <v>7</v>
      </c>
      <c r="F188" s="16">
        <v>10.231999999999999</v>
      </c>
      <c r="G188" s="16">
        <v>1E-3</v>
      </c>
    </row>
    <row r="189" spans="1:7" x14ac:dyDescent="0.25">
      <c r="A189" s="16">
        <v>3</v>
      </c>
      <c r="B189" s="16">
        <v>2</v>
      </c>
      <c r="D189" s="16">
        <v>2</v>
      </c>
      <c r="E189" s="16" t="s">
        <v>8</v>
      </c>
      <c r="F189" s="16">
        <v>65.358999999999995</v>
      </c>
      <c r="G189" s="16">
        <v>-2.5999999999999999E-2</v>
      </c>
    </row>
    <row r="190" spans="1:7" ht="15" customHeight="1" x14ac:dyDescent="0.25">
      <c r="A190" s="16">
        <v>3</v>
      </c>
      <c r="B190" s="16">
        <v>2</v>
      </c>
      <c r="D190" s="16">
        <v>1</v>
      </c>
      <c r="E190" s="16" t="s">
        <v>5</v>
      </c>
      <c r="F190" s="16">
        <v>12.742000000000001</v>
      </c>
      <c r="G190" s="16">
        <v>-2.1000000000000001E-2</v>
      </c>
    </row>
    <row r="191" spans="1:7" ht="15" customHeight="1" x14ac:dyDescent="0.25">
      <c r="A191" s="16">
        <v>3</v>
      </c>
      <c r="B191" s="16">
        <v>2</v>
      </c>
      <c r="D191" s="16">
        <v>1</v>
      </c>
      <c r="E191" s="16" t="s">
        <v>6</v>
      </c>
      <c r="F191" s="16">
        <v>-41.780999999999999</v>
      </c>
      <c r="G191" s="16">
        <v>3.5999999999999997E-2</v>
      </c>
    </row>
    <row r="192" spans="1:7" ht="15" customHeight="1" x14ac:dyDescent="0.25">
      <c r="A192" s="16">
        <v>3</v>
      </c>
      <c r="B192" s="16">
        <v>2</v>
      </c>
      <c r="D192" s="16">
        <v>1</v>
      </c>
      <c r="E192" s="16" t="s">
        <v>7</v>
      </c>
      <c r="F192" s="16">
        <v>14.736000000000001</v>
      </c>
      <c r="G192" s="16">
        <v>-1.4999999999999999E-2</v>
      </c>
    </row>
    <row r="193" spans="1:7" ht="15" customHeight="1" x14ac:dyDescent="0.25">
      <c r="A193" s="16">
        <v>3</v>
      </c>
      <c r="B193" s="16">
        <v>2</v>
      </c>
      <c r="D193" s="16">
        <v>1</v>
      </c>
      <c r="E193" s="16" t="s">
        <v>8</v>
      </c>
      <c r="F193" s="16">
        <v>82.094999999999999</v>
      </c>
      <c r="G193" s="16">
        <v>-3.5000000000000003E-2</v>
      </c>
    </row>
    <row r="194" spans="1:7" x14ac:dyDescent="0.25">
      <c r="A194" s="16">
        <v>3</v>
      </c>
      <c r="B194" s="16">
        <v>6</v>
      </c>
      <c r="D194" s="16">
        <v>6</v>
      </c>
      <c r="E194" s="16" t="s">
        <v>5</v>
      </c>
      <c r="F194" s="16">
        <v>21.798999999999999</v>
      </c>
      <c r="G194" s="16">
        <v>-1.2E-2</v>
      </c>
    </row>
    <row r="195" spans="1:7" x14ac:dyDescent="0.25">
      <c r="A195" s="16">
        <v>3</v>
      </c>
      <c r="B195" s="16">
        <v>6</v>
      </c>
      <c r="D195" s="16">
        <v>6</v>
      </c>
      <c r="E195" s="16" t="s">
        <v>6</v>
      </c>
      <c r="F195" s="16">
        <v>-13.462</v>
      </c>
      <c r="G195" s="16">
        <v>8.9999999999999993E-3</v>
      </c>
    </row>
    <row r="196" spans="1:7" x14ac:dyDescent="0.25">
      <c r="A196" s="16">
        <v>3</v>
      </c>
      <c r="B196" s="16">
        <v>6</v>
      </c>
      <c r="D196" s="16">
        <v>6</v>
      </c>
      <c r="E196" s="16" t="s">
        <v>7</v>
      </c>
      <c r="F196" s="16">
        <v>11.019</v>
      </c>
      <c r="G196" s="16">
        <v>-7.0000000000000001E-3</v>
      </c>
    </row>
    <row r="197" spans="1:7" x14ac:dyDescent="0.25">
      <c r="A197" s="16">
        <v>3</v>
      </c>
      <c r="B197" s="16">
        <v>6</v>
      </c>
      <c r="D197" s="16">
        <v>6</v>
      </c>
      <c r="E197" s="16" t="s">
        <v>8</v>
      </c>
      <c r="F197" s="16">
        <v>-2.395</v>
      </c>
      <c r="G197" s="16">
        <v>1E-3</v>
      </c>
    </row>
    <row r="198" spans="1:7" x14ac:dyDescent="0.25">
      <c r="A198" s="16">
        <v>3</v>
      </c>
      <c r="B198" s="16">
        <v>6</v>
      </c>
      <c r="D198" s="16">
        <v>5</v>
      </c>
      <c r="E198" s="16" t="s">
        <v>5</v>
      </c>
      <c r="F198" s="16">
        <v>21.506</v>
      </c>
      <c r="G198" s="16">
        <v>-7.0000000000000001E-3</v>
      </c>
    </row>
    <row r="199" spans="1:7" x14ac:dyDescent="0.25">
      <c r="A199" s="16">
        <v>3</v>
      </c>
      <c r="B199" s="16">
        <v>6</v>
      </c>
      <c r="D199" s="16">
        <v>5</v>
      </c>
      <c r="E199" s="16" t="s">
        <v>6</v>
      </c>
      <c r="F199" s="16">
        <v>-17.649000000000001</v>
      </c>
      <c r="G199" s="16">
        <v>6.0000000000000001E-3</v>
      </c>
    </row>
    <row r="200" spans="1:7" x14ac:dyDescent="0.25">
      <c r="A200" s="16">
        <v>3</v>
      </c>
      <c r="B200" s="16">
        <v>6</v>
      </c>
      <c r="D200" s="16">
        <v>5</v>
      </c>
      <c r="E200" s="16" t="s">
        <v>7</v>
      </c>
      <c r="F200" s="16">
        <v>12.236000000000001</v>
      </c>
      <c r="G200" s="16">
        <v>-4.0000000000000001E-3</v>
      </c>
    </row>
    <row r="201" spans="1:7" x14ac:dyDescent="0.25">
      <c r="A201" s="16">
        <v>3</v>
      </c>
      <c r="B201" s="16">
        <v>6</v>
      </c>
      <c r="D201" s="16">
        <v>5</v>
      </c>
      <c r="E201" s="16" t="s">
        <v>8</v>
      </c>
      <c r="F201" s="16">
        <v>-6.5510000000000002</v>
      </c>
      <c r="G201" s="16">
        <v>3.0000000000000001E-3</v>
      </c>
    </row>
    <row r="202" spans="1:7" x14ac:dyDescent="0.25">
      <c r="A202" s="16">
        <v>3</v>
      </c>
      <c r="B202" s="16">
        <v>6</v>
      </c>
      <c r="D202" s="16">
        <v>4</v>
      </c>
      <c r="E202" s="16" t="s">
        <v>5</v>
      </c>
      <c r="F202" s="16">
        <v>24.402000000000001</v>
      </c>
      <c r="G202" s="16">
        <v>-1.2E-2</v>
      </c>
    </row>
    <row r="203" spans="1:7" x14ac:dyDescent="0.25">
      <c r="A203" s="16">
        <v>3</v>
      </c>
      <c r="B203" s="16">
        <v>6</v>
      </c>
      <c r="D203" s="16">
        <v>4</v>
      </c>
      <c r="E203" s="16" t="s">
        <v>6</v>
      </c>
      <c r="F203" s="16">
        <v>-20.864000000000001</v>
      </c>
      <c r="G203" s="16">
        <v>1.2E-2</v>
      </c>
    </row>
    <row r="204" spans="1:7" x14ac:dyDescent="0.25">
      <c r="A204" s="16">
        <v>3</v>
      </c>
      <c r="B204" s="16">
        <v>6</v>
      </c>
      <c r="D204" s="16">
        <v>4</v>
      </c>
      <c r="E204" s="16" t="s">
        <v>7</v>
      </c>
      <c r="F204" s="16">
        <v>14.146000000000001</v>
      </c>
      <c r="G204" s="16">
        <v>-8.0000000000000002E-3</v>
      </c>
    </row>
    <row r="205" spans="1:7" x14ac:dyDescent="0.25">
      <c r="A205" s="16">
        <v>3</v>
      </c>
      <c r="B205" s="16">
        <v>6</v>
      </c>
      <c r="D205" s="16">
        <v>4</v>
      </c>
      <c r="E205" s="16" t="s">
        <v>8</v>
      </c>
      <c r="F205" s="16">
        <v>-11.696</v>
      </c>
      <c r="G205" s="16">
        <v>6.0000000000000001E-3</v>
      </c>
    </row>
    <row r="206" spans="1:7" x14ac:dyDescent="0.25">
      <c r="A206" s="16">
        <v>3</v>
      </c>
      <c r="B206" s="16">
        <v>6</v>
      </c>
      <c r="D206" s="16">
        <v>3</v>
      </c>
      <c r="E206" s="16" t="s">
        <v>5</v>
      </c>
      <c r="F206" s="16">
        <v>27.527999999999999</v>
      </c>
      <c r="G206" s="16">
        <v>-7.0000000000000001E-3</v>
      </c>
    </row>
    <row r="207" spans="1:7" x14ac:dyDescent="0.25">
      <c r="A207" s="16">
        <v>3</v>
      </c>
      <c r="B207" s="16">
        <v>6</v>
      </c>
      <c r="D207" s="16">
        <v>3</v>
      </c>
      <c r="E207" s="16" t="s">
        <v>6</v>
      </c>
      <c r="F207" s="16">
        <v>-25.134</v>
      </c>
      <c r="G207" s="16">
        <v>8.9999999999999993E-3</v>
      </c>
    </row>
    <row r="208" spans="1:7" x14ac:dyDescent="0.25">
      <c r="A208" s="16">
        <v>3</v>
      </c>
      <c r="B208" s="16">
        <v>6</v>
      </c>
      <c r="D208" s="16">
        <v>3</v>
      </c>
      <c r="E208" s="16" t="s">
        <v>7</v>
      </c>
      <c r="F208" s="16">
        <v>16.457000000000001</v>
      </c>
      <c r="G208" s="16">
        <v>-5.0000000000000001E-3</v>
      </c>
    </row>
    <row r="209" spans="1:7" x14ac:dyDescent="0.25">
      <c r="A209" s="16">
        <v>3</v>
      </c>
      <c r="B209" s="16">
        <v>6</v>
      </c>
      <c r="D209" s="16">
        <v>3</v>
      </c>
      <c r="E209" s="16" t="s">
        <v>8</v>
      </c>
      <c r="F209" s="16">
        <v>-17.75</v>
      </c>
      <c r="G209" s="16">
        <v>8.0000000000000002E-3</v>
      </c>
    </row>
    <row r="210" spans="1:7" x14ac:dyDescent="0.25">
      <c r="A210" s="16">
        <v>3</v>
      </c>
      <c r="B210" s="16">
        <v>6</v>
      </c>
      <c r="D210" s="16">
        <v>2</v>
      </c>
      <c r="E210" s="16" t="s">
        <v>5</v>
      </c>
      <c r="F210" s="16">
        <v>27.585999999999999</v>
      </c>
      <c r="G210" s="16">
        <v>-6.0000000000000001E-3</v>
      </c>
    </row>
    <row r="211" spans="1:7" x14ac:dyDescent="0.25">
      <c r="A211" s="16">
        <v>3</v>
      </c>
      <c r="B211" s="16">
        <v>6</v>
      </c>
      <c r="D211" s="16">
        <v>2</v>
      </c>
      <c r="E211" s="16" t="s">
        <v>6</v>
      </c>
      <c r="F211" s="16">
        <v>-29.648</v>
      </c>
      <c r="G211" s="16">
        <v>0</v>
      </c>
    </row>
    <row r="212" spans="1:7" x14ac:dyDescent="0.25">
      <c r="A212" s="16">
        <v>3</v>
      </c>
      <c r="B212" s="16">
        <v>6</v>
      </c>
      <c r="D212" s="16">
        <v>2</v>
      </c>
      <c r="E212" s="16" t="s">
        <v>7</v>
      </c>
      <c r="F212" s="16">
        <v>17.885999999999999</v>
      </c>
      <c r="G212" s="16">
        <v>-2E-3</v>
      </c>
    </row>
    <row r="213" spans="1:7" x14ac:dyDescent="0.25">
      <c r="A213" s="16">
        <v>3</v>
      </c>
      <c r="B213" s="16">
        <v>6</v>
      </c>
      <c r="D213" s="16">
        <v>2</v>
      </c>
      <c r="E213" s="16" t="s">
        <v>8</v>
      </c>
      <c r="F213" s="16">
        <v>-24.483000000000001</v>
      </c>
      <c r="G213" s="16">
        <v>0.01</v>
      </c>
    </row>
    <row r="214" spans="1:7" ht="15" customHeight="1" x14ac:dyDescent="0.25">
      <c r="A214" s="16">
        <v>3</v>
      </c>
      <c r="B214" s="16">
        <v>6</v>
      </c>
      <c r="D214" s="16">
        <v>1</v>
      </c>
      <c r="E214" s="16" t="s">
        <v>5</v>
      </c>
      <c r="F214" s="16">
        <v>20.748000000000001</v>
      </c>
      <c r="G214" s="16">
        <v>-2.5999999999999999E-2</v>
      </c>
    </row>
    <row r="215" spans="1:7" ht="15" customHeight="1" x14ac:dyDescent="0.25">
      <c r="A215" s="16">
        <v>3</v>
      </c>
      <c r="B215" s="16">
        <v>6</v>
      </c>
      <c r="D215" s="16">
        <v>1</v>
      </c>
      <c r="E215" s="16" t="s">
        <v>6</v>
      </c>
      <c r="F215" s="16">
        <v>-45.783999999999999</v>
      </c>
      <c r="G215" s="16">
        <v>3.7999999999999999E-2</v>
      </c>
    </row>
    <row r="216" spans="1:7" ht="15" customHeight="1" x14ac:dyDescent="0.25">
      <c r="A216" s="16">
        <v>3</v>
      </c>
      <c r="B216" s="16">
        <v>6</v>
      </c>
      <c r="D216" s="16">
        <v>1</v>
      </c>
      <c r="E216" s="16" t="s">
        <v>7</v>
      </c>
      <c r="F216" s="16">
        <v>17.981999999999999</v>
      </c>
      <c r="G216" s="16">
        <v>-1.7000000000000001E-2</v>
      </c>
    </row>
    <row r="217" spans="1:7" ht="15" customHeight="1" x14ac:dyDescent="0.25">
      <c r="A217" s="16">
        <v>3</v>
      </c>
      <c r="B217" s="16">
        <v>6</v>
      </c>
      <c r="D217" s="16">
        <v>1</v>
      </c>
      <c r="E217" s="16" t="s">
        <v>8</v>
      </c>
      <c r="F217" s="16">
        <v>-31.012</v>
      </c>
      <c r="G217" s="16">
        <v>1.2999999999999999E-2</v>
      </c>
    </row>
    <row r="218" spans="1:7" x14ac:dyDescent="0.25">
      <c r="A218" s="16">
        <v>3</v>
      </c>
      <c r="B218" s="16">
        <v>10</v>
      </c>
      <c r="D218" s="16">
        <v>6</v>
      </c>
      <c r="E218" s="16" t="s">
        <v>5</v>
      </c>
      <c r="F218" s="16">
        <v>11.064</v>
      </c>
      <c r="G218" s="16">
        <v>-6.0000000000000001E-3</v>
      </c>
    </row>
    <row r="219" spans="1:7" x14ac:dyDescent="0.25">
      <c r="A219" s="16">
        <v>3</v>
      </c>
      <c r="B219" s="16">
        <v>10</v>
      </c>
      <c r="D219" s="16">
        <v>6</v>
      </c>
      <c r="E219" s="16" t="s">
        <v>6</v>
      </c>
      <c r="F219" s="16">
        <v>-4.0830000000000002</v>
      </c>
      <c r="G219" s="16">
        <v>5.0000000000000001E-3</v>
      </c>
    </row>
    <row r="220" spans="1:7" x14ac:dyDescent="0.25">
      <c r="A220" s="16">
        <v>3</v>
      </c>
      <c r="B220" s="16">
        <v>10</v>
      </c>
      <c r="D220" s="16">
        <v>6</v>
      </c>
      <c r="E220" s="16" t="s">
        <v>7</v>
      </c>
      <c r="F220" s="16">
        <v>4.7329999999999997</v>
      </c>
      <c r="G220" s="16">
        <v>-3.0000000000000001E-3</v>
      </c>
    </row>
    <row r="221" spans="1:7" x14ac:dyDescent="0.25">
      <c r="A221" s="16">
        <v>3</v>
      </c>
      <c r="B221" s="16">
        <v>10</v>
      </c>
      <c r="D221" s="16">
        <v>6</v>
      </c>
      <c r="E221" s="16" t="s">
        <v>8</v>
      </c>
      <c r="F221" s="16">
        <v>-4.702</v>
      </c>
      <c r="G221" s="16">
        <v>3.0000000000000001E-3</v>
      </c>
    </row>
    <row r="222" spans="1:7" x14ac:dyDescent="0.25">
      <c r="A222" s="16">
        <v>3</v>
      </c>
      <c r="B222" s="16">
        <v>10</v>
      </c>
      <c r="D222" s="16">
        <v>5</v>
      </c>
      <c r="E222" s="16" t="s">
        <v>5</v>
      </c>
      <c r="F222" s="16">
        <v>12.347</v>
      </c>
      <c r="G222" s="16">
        <v>-3.0000000000000001E-3</v>
      </c>
    </row>
    <row r="223" spans="1:7" x14ac:dyDescent="0.25">
      <c r="A223" s="16">
        <v>3</v>
      </c>
      <c r="B223" s="16">
        <v>10</v>
      </c>
      <c r="D223" s="16">
        <v>5</v>
      </c>
      <c r="E223" s="16" t="s">
        <v>6</v>
      </c>
      <c r="F223" s="16">
        <v>-7.3550000000000004</v>
      </c>
      <c r="G223" s="16">
        <v>2E-3</v>
      </c>
    </row>
    <row r="224" spans="1:7" x14ac:dyDescent="0.25">
      <c r="A224" s="16">
        <v>3</v>
      </c>
      <c r="B224" s="16">
        <v>10</v>
      </c>
      <c r="D224" s="16">
        <v>5</v>
      </c>
      <c r="E224" s="16" t="s">
        <v>7</v>
      </c>
      <c r="F224" s="16">
        <v>6.157</v>
      </c>
      <c r="G224" s="16">
        <v>-1E-3</v>
      </c>
    </row>
    <row r="225" spans="1:7" x14ac:dyDescent="0.25">
      <c r="A225" s="16">
        <v>3</v>
      </c>
      <c r="B225" s="16">
        <v>10</v>
      </c>
      <c r="D225" s="16">
        <v>5</v>
      </c>
      <c r="E225" s="16" t="s">
        <v>8</v>
      </c>
      <c r="F225" s="16">
        <v>-11.861000000000001</v>
      </c>
      <c r="G225" s="16">
        <v>6.0000000000000001E-3</v>
      </c>
    </row>
    <row r="226" spans="1:7" x14ac:dyDescent="0.25">
      <c r="A226" s="16">
        <v>3</v>
      </c>
      <c r="B226" s="16">
        <v>10</v>
      </c>
      <c r="D226" s="16">
        <v>4</v>
      </c>
      <c r="E226" s="16" t="s">
        <v>5</v>
      </c>
      <c r="F226" s="16">
        <v>12.413</v>
      </c>
      <c r="G226" s="16">
        <v>-7.0000000000000001E-3</v>
      </c>
    </row>
    <row r="227" spans="1:7" x14ac:dyDescent="0.25">
      <c r="A227" s="16">
        <v>3</v>
      </c>
      <c r="B227" s="16">
        <v>10</v>
      </c>
      <c r="D227" s="16">
        <v>4</v>
      </c>
      <c r="E227" s="16" t="s">
        <v>6</v>
      </c>
      <c r="F227" s="16">
        <v>-8.3140000000000001</v>
      </c>
      <c r="G227" s="16">
        <v>7.0000000000000001E-3</v>
      </c>
    </row>
    <row r="228" spans="1:7" x14ac:dyDescent="0.25">
      <c r="A228" s="16">
        <v>3</v>
      </c>
      <c r="B228" s="16">
        <v>10</v>
      </c>
      <c r="D228" s="16">
        <v>4</v>
      </c>
      <c r="E228" s="16" t="s">
        <v>7</v>
      </c>
      <c r="F228" s="16">
        <v>6.4770000000000003</v>
      </c>
      <c r="G228" s="16">
        <v>-4.0000000000000001E-3</v>
      </c>
    </row>
    <row r="229" spans="1:7" x14ac:dyDescent="0.25">
      <c r="A229" s="16">
        <v>3</v>
      </c>
      <c r="B229" s="16">
        <v>10</v>
      </c>
      <c r="D229" s="16">
        <v>4</v>
      </c>
      <c r="E229" s="16" t="s">
        <v>8</v>
      </c>
      <c r="F229" s="16">
        <v>-20.443999999999999</v>
      </c>
      <c r="G229" s="16">
        <v>0.01</v>
      </c>
    </row>
    <row r="230" spans="1:7" x14ac:dyDescent="0.25">
      <c r="A230" s="16">
        <v>3</v>
      </c>
      <c r="B230" s="16">
        <v>10</v>
      </c>
      <c r="D230" s="16">
        <v>3</v>
      </c>
      <c r="E230" s="16" t="s">
        <v>5</v>
      </c>
      <c r="F230" s="16">
        <v>14.297000000000001</v>
      </c>
      <c r="G230" s="16">
        <v>-2E-3</v>
      </c>
    </row>
    <row r="231" spans="1:7" x14ac:dyDescent="0.25">
      <c r="A231" s="16">
        <v>3</v>
      </c>
      <c r="B231" s="16">
        <v>10</v>
      </c>
      <c r="D231" s="16">
        <v>3</v>
      </c>
      <c r="E231" s="16" t="s">
        <v>6</v>
      </c>
      <c r="F231" s="16">
        <v>-11.781000000000001</v>
      </c>
      <c r="G231" s="16">
        <v>6.0000000000000001E-3</v>
      </c>
    </row>
    <row r="232" spans="1:7" x14ac:dyDescent="0.25">
      <c r="A232" s="16">
        <v>3</v>
      </c>
      <c r="B232" s="16">
        <v>10</v>
      </c>
      <c r="D232" s="16">
        <v>3</v>
      </c>
      <c r="E232" s="16" t="s">
        <v>7</v>
      </c>
      <c r="F232" s="16">
        <v>8.1489999999999991</v>
      </c>
      <c r="G232" s="16">
        <v>-2E-3</v>
      </c>
    </row>
    <row r="233" spans="1:7" x14ac:dyDescent="0.25">
      <c r="A233" s="16">
        <v>3</v>
      </c>
      <c r="B233" s="16">
        <v>10</v>
      </c>
      <c r="D233" s="16">
        <v>3</v>
      </c>
      <c r="E233" s="16" t="s">
        <v>8</v>
      </c>
      <c r="F233" s="16">
        <v>-30.259</v>
      </c>
      <c r="G233" s="16">
        <v>1.4E-2</v>
      </c>
    </row>
    <row r="234" spans="1:7" x14ac:dyDescent="0.25">
      <c r="A234" s="16">
        <v>3</v>
      </c>
      <c r="B234" s="16">
        <v>10</v>
      </c>
      <c r="D234" s="16">
        <v>2</v>
      </c>
      <c r="E234" s="16" t="s">
        <v>5</v>
      </c>
      <c r="F234" s="16">
        <v>12.645</v>
      </c>
      <c r="G234" s="16">
        <v>-1E-3</v>
      </c>
    </row>
    <row r="235" spans="1:7" x14ac:dyDescent="0.25">
      <c r="A235" s="16">
        <v>3</v>
      </c>
      <c r="B235" s="16">
        <v>10</v>
      </c>
      <c r="D235" s="16">
        <v>2</v>
      </c>
      <c r="E235" s="16" t="s">
        <v>6</v>
      </c>
      <c r="F235" s="16">
        <v>-13.241</v>
      </c>
      <c r="G235" s="16">
        <v>-7.0000000000000001E-3</v>
      </c>
    </row>
    <row r="236" spans="1:7" x14ac:dyDescent="0.25">
      <c r="A236" s="16">
        <v>3</v>
      </c>
      <c r="B236" s="16">
        <v>10</v>
      </c>
      <c r="D236" s="16">
        <v>2</v>
      </c>
      <c r="E236" s="16" t="s">
        <v>7</v>
      </c>
      <c r="F236" s="16">
        <v>8.0890000000000004</v>
      </c>
      <c r="G236" s="16">
        <v>2E-3</v>
      </c>
    </row>
    <row r="237" spans="1:7" x14ac:dyDescent="0.25">
      <c r="A237" s="16">
        <v>3</v>
      </c>
      <c r="B237" s="16">
        <v>10</v>
      </c>
      <c r="D237" s="16">
        <v>2</v>
      </c>
      <c r="E237" s="16" t="s">
        <v>8</v>
      </c>
      <c r="F237" s="16">
        <v>-40.875</v>
      </c>
      <c r="G237" s="16">
        <v>1.7000000000000001E-2</v>
      </c>
    </row>
    <row r="238" spans="1:7" ht="15" customHeight="1" x14ac:dyDescent="0.25">
      <c r="A238" s="16">
        <v>3</v>
      </c>
      <c r="B238" s="16">
        <v>10</v>
      </c>
      <c r="D238" s="16">
        <v>1</v>
      </c>
      <c r="E238" s="16" t="s">
        <v>5</v>
      </c>
      <c r="F238" s="16">
        <v>10.443</v>
      </c>
      <c r="G238" s="16">
        <v>-0.02</v>
      </c>
    </row>
    <row r="239" spans="1:7" ht="15" customHeight="1" x14ac:dyDescent="0.25">
      <c r="A239" s="16">
        <v>3</v>
      </c>
      <c r="B239" s="16">
        <v>10</v>
      </c>
      <c r="D239" s="16">
        <v>1</v>
      </c>
      <c r="E239" s="16" t="s">
        <v>6</v>
      </c>
      <c r="F239" s="16">
        <v>-40.631</v>
      </c>
      <c r="G239" s="16">
        <v>3.5000000000000003E-2</v>
      </c>
    </row>
    <row r="240" spans="1:7" ht="15" customHeight="1" x14ac:dyDescent="0.25">
      <c r="A240" s="16">
        <v>3</v>
      </c>
      <c r="B240" s="16">
        <v>10</v>
      </c>
      <c r="D240" s="16">
        <v>1</v>
      </c>
      <c r="E240" s="16" t="s">
        <v>7</v>
      </c>
      <c r="F240" s="16">
        <v>13.804</v>
      </c>
      <c r="G240" s="16">
        <v>-1.4999999999999999E-2</v>
      </c>
    </row>
    <row r="241" spans="1:7" ht="15" customHeight="1" x14ac:dyDescent="0.25">
      <c r="A241" s="16">
        <v>3</v>
      </c>
      <c r="B241" s="16">
        <v>10</v>
      </c>
      <c r="D241" s="16">
        <v>1</v>
      </c>
      <c r="E241" s="16" t="s">
        <v>8</v>
      </c>
      <c r="F241" s="16">
        <v>-51.082999999999998</v>
      </c>
      <c r="G241" s="16">
        <v>2.1999999999999999E-2</v>
      </c>
    </row>
    <row r="242" spans="1:7" x14ac:dyDescent="0.25">
      <c r="A242" s="16">
        <v>4</v>
      </c>
      <c r="B242" s="16">
        <v>14</v>
      </c>
      <c r="D242" s="16">
        <v>6</v>
      </c>
      <c r="E242" s="16" t="s">
        <v>5</v>
      </c>
      <c r="F242" s="16">
        <v>40.258000000000003</v>
      </c>
      <c r="G242" s="16">
        <v>-9.5000000000000001E-2</v>
      </c>
    </row>
    <row r="243" spans="1:7" x14ac:dyDescent="0.25">
      <c r="A243" s="16">
        <v>4</v>
      </c>
      <c r="B243" s="16">
        <v>14</v>
      </c>
      <c r="D243" s="16">
        <v>6</v>
      </c>
      <c r="E243" s="16" t="s">
        <v>6</v>
      </c>
      <c r="F243" s="16">
        <v>-5.9809999999999999</v>
      </c>
      <c r="G243" s="16">
        <v>6.2E-2</v>
      </c>
    </row>
    <row r="244" spans="1:7" x14ac:dyDescent="0.25">
      <c r="A244" s="16">
        <v>4</v>
      </c>
      <c r="B244" s="16">
        <v>14</v>
      </c>
      <c r="D244" s="16">
        <v>6</v>
      </c>
      <c r="E244" s="16" t="s">
        <v>7</v>
      </c>
      <c r="F244" s="16">
        <v>14.45</v>
      </c>
      <c r="G244" s="16">
        <v>-4.9000000000000002E-2</v>
      </c>
    </row>
    <row r="245" spans="1:7" x14ac:dyDescent="0.25">
      <c r="A245" s="16">
        <v>4</v>
      </c>
      <c r="B245" s="16">
        <v>14</v>
      </c>
      <c r="D245" s="16">
        <v>6</v>
      </c>
      <c r="E245" s="16" t="s">
        <v>8</v>
      </c>
      <c r="F245" s="16">
        <v>15.76</v>
      </c>
      <c r="G245" s="16">
        <v>-3.6999999999999998E-2</v>
      </c>
    </row>
    <row r="246" spans="1:7" x14ac:dyDescent="0.25">
      <c r="A246" s="16">
        <v>4</v>
      </c>
      <c r="B246" s="16">
        <v>14</v>
      </c>
      <c r="D246" s="16">
        <v>5</v>
      </c>
      <c r="E246" s="16" t="s">
        <v>5</v>
      </c>
      <c r="F246" s="16">
        <v>64.504999999999995</v>
      </c>
      <c r="G246" s="16">
        <v>-7.1999999999999995E-2</v>
      </c>
    </row>
    <row r="247" spans="1:7" x14ac:dyDescent="0.25">
      <c r="A247" s="16">
        <v>4</v>
      </c>
      <c r="B247" s="16">
        <v>14</v>
      </c>
      <c r="D247" s="16">
        <v>5</v>
      </c>
      <c r="E247" s="16" t="s">
        <v>6</v>
      </c>
      <c r="F247" s="16">
        <v>-47.518000000000001</v>
      </c>
      <c r="G247" s="16">
        <v>6.6000000000000003E-2</v>
      </c>
    </row>
    <row r="248" spans="1:7" x14ac:dyDescent="0.25">
      <c r="A248" s="16">
        <v>4</v>
      </c>
      <c r="B248" s="16">
        <v>14</v>
      </c>
      <c r="D248" s="16">
        <v>5</v>
      </c>
      <c r="E248" s="16" t="s">
        <v>7</v>
      </c>
      <c r="F248" s="16">
        <v>35.006999999999998</v>
      </c>
      <c r="G248" s="16">
        <v>-4.2999999999999997E-2</v>
      </c>
    </row>
    <row r="249" spans="1:7" x14ac:dyDescent="0.25">
      <c r="A249" s="16">
        <v>4</v>
      </c>
      <c r="B249" s="16">
        <v>14</v>
      </c>
      <c r="D249" s="16">
        <v>5</v>
      </c>
      <c r="E249" s="16" t="s">
        <v>8</v>
      </c>
      <c r="F249" s="16">
        <v>46.207999999999998</v>
      </c>
      <c r="G249" s="16">
        <v>-9.5000000000000001E-2</v>
      </c>
    </row>
    <row r="250" spans="1:7" x14ac:dyDescent="0.25">
      <c r="A250" s="16">
        <v>4</v>
      </c>
      <c r="B250" s="16">
        <v>14</v>
      </c>
      <c r="D250" s="16">
        <v>4</v>
      </c>
      <c r="E250" s="16" t="s">
        <v>5</v>
      </c>
      <c r="F250" s="16">
        <v>85.501000000000005</v>
      </c>
      <c r="G250" s="16">
        <v>-0.156</v>
      </c>
    </row>
    <row r="251" spans="1:7" x14ac:dyDescent="0.25">
      <c r="A251" s="16">
        <v>4</v>
      </c>
      <c r="B251" s="16">
        <v>14</v>
      </c>
      <c r="D251" s="16">
        <v>4</v>
      </c>
      <c r="E251" s="16" t="s">
        <v>6</v>
      </c>
      <c r="F251" s="16">
        <v>-63.779000000000003</v>
      </c>
      <c r="G251" s="16">
        <v>0.154</v>
      </c>
    </row>
    <row r="252" spans="1:7" x14ac:dyDescent="0.25">
      <c r="A252" s="16">
        <v>4</v>
      </c>
      <c r="B252" s="16">
        <v>14</v>
      </c>
      <c r="D252" s="16">
        <v>4</v>
      </c>
      <c r="E252" s="16" t="s">
        <v>7</v>
      </c>
      <c r="F252" s="16">
        <v>46.65</v>
      </c>
      <c r="G252" s="16">
        <v>-9.7000000000000003E-2</v>
      </c>
    </row>
    <row r="253" spans="1:7" x14ac:dyDescent="0.25">
      <c r="A253" s="16">
        <v>4</v>
      </c>
      <c r="B253" s="16">
        <v>14</v>
      </c>
      <c r="D253" s="16">
        <v>4</v>
      </c>
      <c r="E253" s="16" t="s">
        <v>8</v>
      </c>
      <c r="F253" s="16">
        <v>100.468</v>
      </c>
      <c r="G253" s="16">
        <v>-0.185</v>
      </c>
    </row>
    <row r="254" spans="1:7" x14ac:dyDescent="0.25">
      <c r="A254" s="16">
        <v>4</v>
      </c>
      <c r="B254" s="16">
        <v>14</v>
      </c>
      <c r="D254" s="16">
        <v>3</v>
      </c>
      <c r="E254" s="16" t="s">
        <v>5</v>
      </c>
      <c r="F254" s="16">
        <v>98.694000000000003</v>
      </c>
      <c r="G254" s="16">
        <v>-7.6999999999999999E-2</v>
      </c>
    </row>
    <row r="255" spans="1:7" x14ac:dyDescent="0.25">
      <c r="A255" s="16">
        <v>4</v>
      </c>
      <c r="B255" s="16">
        <v>14</v>
      </c>
      <c r="D255" s="16">
        <v>3</v>
      </c>
      <c r="E255" s="16" t="s">
        <v>6</v>
      </c>
      <c r="F255" s="16">
        <v>-86.878</v>
      </c>
      <c r="G255" s="16">
        <v>0.129</v>
      </c>
    </row>
    <row r="256" spans="1:7" x14ac:dyDescent="0.25">
      <c r="A256" s="16">
        <v>4</v>
      </c>
      <c r="B256" s="16">
        <v>14</v>
      </c>
      <c r="D256" s="16">
        <v>3</v>
      </c>
      <c r="E256" s="16" t="s">
        <v>7</v>
      </c>
      <c r="F256" s="16">
        <v>57.991</v>
      </c>
      <c r="G256" s="16">
        <v>-6.4000000000000001E-2</v>
      </c>
    </row>
    <row r="257" spans="1:7" x14ac:dyDescent="0.25">
      <c r="A257" s="16">
        <v>4</v>
      </c>
      <c r="B257" s="16">
        <v>14</v>
      </c>
      <c r="D257" s="16">
        <v>3</v>
      </c>
      <c r="E257" s="16" t="s">
        <v>8</v>
      </c>
      <c r="F257" s="16">
        <v>167.09800000000001</v>
      </c>
      <c r="G257" s="16">
        <v>-0.27900000000000003</v>
      </c>
    </row>
    <row r="258" spans="1:7" x14ac:dyDescent="0.25">
      <c r="A258" s="16">
        <v>4</v>
      </c>
      <c r="B258" s="16">
        <v>14</v>
      </c>
      <c r="D258" s="16">
        <v>2</v>
      </c>
      <c r="E258" s="16" t="s">
        <v>5</v>
      </c>
      <c r="F258" s="16">
        <v>96.588999999999999</v>
      </c>
      <c r="G258" s="16">
        <v>-6.3E-2</v>
      </c>
    </row>
    <row r="259" spans="1:7" x14ac:dyDescent="0.25">
      <c r="A259" s="16">
        <v>4</v>
      </c>
      <c r="B259" s="16">
        <v>14</v>
      </c>
      <c r="D259" s="16">
        <v>2</v>
      </c>
      <c r="E259" s="16" t="s">
        <v>6</v>
      </c>
      <c r="F259" s="16">
        <v>-102.762</v>
      </c>
      <c r="G259" s="16">
        <v>2E-3</v>
      </c>
    </row>
    <row r="260" spans="1:7" x14ac:dyDescent="0.25">
      <c r="A260" s="16">
        <v>4</v>
      </c>
      <c r="B260" s="16">
        <v>14</v>
      </c>
      <c r="D260" s="16">
        <v>2</v>
      </c>
      <c r="E260" s="16" t="s">
        <v>7</v>
      </c>
      <c r="F260" s="16">
        <v>62.296999999999997</v>
      </c>
      <c r="G260" s="16">
        <v>-0.02</v>
      </c>
    </row>
    <row r="261" spans="1:7" x14ac:dyDescent="0.25">
      <c r="A261" s="16">
        <v>4</v>
      </c>
      <c r="B261" s="16">
        <v>14</v>
      </c>
      <c r="D261" s="16">
        <v>2</v>
      </c>
      <c r="E261" s="16" t="s">
        <v>8</v>
      </c>
      <c r="F261" s="16">
        <v>242.61</v>
      </c>
      <c r="G261" s="16">
        <v>-0.36</v>
      </c>
    </row>
    <row r="262" spans="1:7" ht="15" customHeight="1" x14ac:dyDescent="0.25">
      <c r="A262" s="16">
        <v>4</v>
      </c>
      <c r="B262" s="16">
        <v>14</v>
      </c>
      <c r="D262" s="16">
        <v>1</v>
      </c>
      <c r="E262" s="16" t="s">
        <v>5</v>
      </c>
      <c r="F262" s="16">
        <v>76.542000000000002</v>
      </c>
      <c r="G262" s="16">
        <v>-0.254</v>
      </c>
    </row>
    <row r="263" spans="1:7" ht="15" customHeight="1" x14ac:dyDescent="0.25">
      <c r="A263" s="16">
        <v>4</v>
      </c>
      <c r="B263" s="16">
        <v>14</v>
      </c>
      <c r="D263" s="16">
        <v>1</v>
      </c>
      <c r="E263" s="16" t="s">
        <v>6</v>
      </c>
      <c r="F263" s="16">
        <v>-230.44300000000001</v>
      </c>
      <c r="G263" s="16">
        <v>0.47699999999999998</v>
      </c>
    </row>
    <row r="264" spans="1:7" ht="15" customHeight="1" x14ac:dyDescent="0.25">
      <c r="A264" s="16">
        <v>4</v>
      </c>
      <c r="B264" s="16">
        <v>14</v>
      </c>
      <c r="D264" s="16">
        <v>1</v>
      </c>
      <c r="E264" s="16" t="s">
        <v>7</v>
      </c>
      <c r="F264" s="16">
        <v>82.968999999999994</v>
      </c>
      <c r="G264" s="16">
        <v>-0.19800000000000001</v>
      </c>
    </row>
    <row r="265" spans="1:7" ht="15" customHeight="1" x14ac:dyDescent="0.25">
      <c r="A265" s="16">
        <v>4</v>
      </c>
      <c r="B265" s="16">
        <v>14</v>
      </c>
      <c r="D265" s="16">
        <v>1</v>
      </c>
      <c r="E265" s="16" t="s">
        <v>8</v>
      </c>
      <c r="F265" s="16">
        <v>314.24400000000003</v>
      </c>
      <c r="G265" s="16">
        <v>-0.46100000000000002</v>
      </c>
    </row>
    <row r="266" spans="1:7" x14ac:dyDescent="0.25">
      <c r="A266" s="16">
        <v>4</v>
      </c>
      <c r="B266" s="16">
        <v>18</v>
      </c>
      <c r="D266" s="16">
        <v>6</v>
      </c>
      <c r="E266" s="16" t="s">
        <v>5</v>
      </c>
      <c r="F266" s="16">
        <v>35.003999999999998</v>
      </c>
      <c r="G266" s="16">
        <v>-7.8E-2</v>
      </c>
    </row>
    <row r="267" spans="1:7" x14ac:dyDescent="0.25">
      <c r="A267" s="16">
        <v>4</v>
      </c>
      <c r="B267" s="16">
        <v>18</v>
      </c>
      <c r="D267" s="16">
        <v>6</v>
      </c>
      <c r="E267" s="16" t="s">
        <v>6</v>
      </c>
      <c r="F267" s="16">
        <v>-27.893000000000001</v>
      </c>
      <c r="G267" s="16">
        <v>6.5000000000000002E-2</v>
      </c>
    </row>
    <row r="268" spans="1:7" x14ac:dyDescent="0.25">
      <c r="A268" s="16">
        <v>4</v>
      </c>
      <c r="B268" s="16">
        <v>18</v>
      </c>
      <c r="D268" s="16">
        <v>6</v>
      </c>
      <c r="E268" s="16" t="s">
        <v>7</v>
      </c>
      <c r="F268" s="16">
        <v>19.655000000000001</v>
      </c>
      <c r="G268" s="16">
        <v>-4.4999999999999998E-2</v>
      </c>
    </row>
    <row r="269" spans="1:7" x14ac:dyDescent="0.25">
      <c r="A269" s="16">
        <v>4</v>
      </c>
      <c r="B269" s="16">
        <v>18</v>
      </c>
      <c r="D269" s="16">
        <v>6</v>
      </c>
      <c r="E269" s="16" t="s">
        <v>8</v>
      </c>
      <c r="F269" s="16">
        <v>-11.632</v>
      </c>
      <c r="G269" s="16">
        <v>2.9000000000000001E-2</v>
      </c>
    </row>
    <row r="270" spans="1:7" x14ac:dyDescent="0.25">
      <c r="A270" s="16">
        <v>4</v>
      </c>
      <c r="B270" s="16">
        <v>18</v>
      </c>
      <c r="D270" s="16">
        <v>5</v>
      </c>
      <c r="E270" s="16" t="s">
        <v>5</v>
      </c>
      <c r="F270" s="16">
        <v>43.771000000000001</v>
      </c>
      <c r="G270" s="16">
        <v>-6.9000000000000006E-2</v>
      </c>
    </row>
    <row r="271" spans="1:7" x14ac:dyDescent="0.25">
      <c r="A271" s="16">
        <v>4</v>
      </c>
      <c r="B271" s="16">
        <v>18</v>
      </c>
      <c r="D271" s="16">
        <v>5</v>
      </c>
      <c r="E271" s="16" t="s">
        <v>6</v>
      </c>
      <c r="F271" s="16">
        <v>-46.593000000000004</v>
      </c>
      <c r="G271" s="16">
        <v>7.6999999999999999E-2</v>
      </c>
    </row>
    <row r="272" spans="1:7" x14ac:dyDescent="0.25">
      <c r="A272" s="16">
        <v>4</v>
      </c>
      <c r="B272" s="16">
        <v>18</v>
      </c>
      <c r="D272" s="16">
        <v>5</v>
      </c>
      <c r="E272" s="16" t="s">
        <v>7</v>
      </c>
      <c r="F272" s="16">
        <v>28.239000000000001</v>
      </c>
      <c r="G272" s="16">
        <v>-4.5999999999999999E-2</v>
      </c>
    </row>
    <row r="273" spans="1:7" x14ac:dyDescent="0.25">
      <c r="A273" s="16">
        <v>4</v>
      </c>
      <c r="B273" s="16">
        <v>18</v>
      </c>
      <c r="D273" s="16">
        <v>5</v>
      </c>
      <c r="E273" s="16" t="s">
        <v>8</v>
      </c>
      <c r="F273" s="16">
        <v>-35.656999999999996</v>
      </c>
      <c r="G273" s="16">
        <v>7.4999999999999997E-2</v>
      </c>
    </row>
    <row r="274" spans="1:7" x14ac:dyDescent="0.25">
      <c r="A274" s="16">
        <v>4</v>
      </c>
      <c r="B274" s="16">
        <v>18</v>
      </c>
      <c r="D274" s="16">
        <v>4</v>
      </c>
      <c r="E274" s="16" t="s">
        <v>5</v>
      </c>
      <c r="F274" s="16">
        <v>62.174999999999997</v>
      </c>
      <c r="G274" s="16">
        <v>-0.10299999999999999</v>
      </c>
    </row>
    <row r="275" spans="1:7" x14ac:dyDescent="0.25">
      <c r="A275" s="16">
        <v>4</v>
      </c>
      <c r="B275" s="16">
        <v>18</v>
      </c>
      <c r="D275" s="16">
        <v>4</v>
      </c>
      <c r="E275" s="16" t="s">
        <v>6</v>
      </c>
      <c r="F275" s="16">
        <v>-60.847999999999999</v>
      </c>
      <c r="G275" s="16">
        <v>0.104</v>
      </c>
    </row>
    <row r="276" spans="1:7" x14ac:dyDescent="0.25">
      <c r="A276" s="16">
        <v>4</v>
      </c>
      <c r="B276" s="16">
        <v>18</v>
      </c>
      <c r="D276" s="16">
        <v>4</v>
      </c>
      <c r="E276" s="16" t="s">
        <v>7</v>
      </c>
      <c r="F276" s="16">
        <v>38.445</v>
      </c>
      <c r="G276" s="16">
        <v>-6.5000000000000002E-2</v>
      </c>
    </row>
    <row r="277" spans="1:7" x14ac:dyDescent="0.25">
      <c r="A277" s="16">
        <v>4</v>
      </c>
      <c r="B277" s="16">
        <v>18</v>
      </c>
      <c r="D277" s="16">
        <v>4</v>
      </c>
      <c r="E277" s="16" t="s">
        <v>8</v>
      </c>
      <c r="F277" s="16">
        <v>-83.293999999999997</v>
      </c>
      <c r="G277" s="16">
        <v>0.155</v>
      </c>
    </row>
    <row r="278" spans="1:7" x14ac:dyDescent="0.25">
      <c r="A278" s="16">
        <v>4</v>
      </c>
      <c r="B278" s="16">
        <v>18</v>
      </c>
      <c r="D278" s="16">
        <v>3</v>
      </c>
      <c r="E278" s="16" t="s">
        <v>5</v>
      </c>
      <c r="F278" s="16">
        <v>71.715999999999994</v>
      </c>
      <c r="G278" s="16">
        <v>-8.3000000000000004E-2</v>
      </c>
    </row>
    <row r="279" spans="1:7" x14ac:dyDescent="0.25">
      <c r="A279" s="16">
        <v>4</v>
      </c>
      <c r="B279" s="16">
        <v>18</v>
      </c>
      <c r="D279" s="16">
        <v>3</v>
      </c>
      <c r="E279" s="16" t="s">
        <v>6</v>
      </c>
      <c r="F279" s="16">
        <v>-71.337999999999994</v>
      </c>
      <c r="G279" s="16">
        <v>8.4000000000000005E-2</v>
      </c>
    </row>
    <row r="280" spans="1:7" x14ac:dyDescent="0.25">
      <c r="A280" s="16">
        <v>4</v>
      </c>
      <c r="B280" s="16">
        <v>18</v>
      </c>
      <c r="D280" s="16">
        <v>3</v>
      </c>
      <c r="E280" s="16" t="s">
        <v>7</v>
      </c>
      <c r="F280" s="16">
        <v>44.704000000000001</v>
      </c>
      <c r="G280" s="16">
        <v>-5.1999999999999998E-2</v>
      </c>
    </row>
    <row r="281" spans="1:7" x14ac:dyDescent="0.25">
      <c r="A281" s="16">
        <v>4</v>
      </c>
      <c r="B281" s="16">
        <v>18</v>
      </c>
      <c r="D281" s="16">
        <v>3</v>
      </c>
      <c r="E281" s="16" t="s">
        <v>8</v>
      </c>
      <c r="F281" s="16">
        <v>-142.62299999999999</v>
      </c>
      <c r="G281" s="16">
        <v>0.23899999999999999</v>
      </c>
    </row>
    <row r="282" spans="1:7" x14ac:dyDescent="0.25">
      <c r="A282" s="16">
        <v>4</v>
      </c>
      <c r="B282" s="16">
        <v>18</v>
      </c>
      <c r="D282" s="16">
        <v>2</v>
      </c>
      <c r="E282" s="16" t="s">
        <v>5</v>
      </c>
      <c r="F282" s="16">
        <v>77.962000000000003</v>
      </c>
      <c r="G282" s="16">
        <v>-0.08</v>
      </c>
    </row>
    <row r="283" spans="1:7" x14ac:dyDescent="0.25">
      <c r="A283" s="16">
        <v>4</v>
      </c>
      <c r="B283" s="16">
        <v>18</v>
      </c>
      <c r="D283" s="16">
        <v>2</v>
      </c>
      <c r="E283" s="16" t="s">
        <v>6</v>
      </c>
      <c r="F283" s="16">
        <v>-82.143000000000001</v>
      </c>
      <c r="G283" s="16">
        <v>8.4000000000000005E-2</v>
      </c>
    </row>
    <row r="284" spans="1:7" x14ac:dyDescent="0.25">
      <c r="A284" s="16">
        <v>4</v>
      </c>
      <c r="B284" s="16">
        <v>18</v>
      </c>
      <c r="D284" s="16">
        <v>2</v>
      </c>
      <c r="E284" s="16" t="s">
        <v>7</v>
      </c>
      <c r="F284" s="16">
        <v>50.033000000000001</v>
      </c>
      <c r="G284" s="16">
        <v>-5.0999999999999997E-2</v>
      </c>
    </row>
    <row r="285" spans="1:7" x14ac:dyDescent="0.25">
      <c r="A285" s="16">
        <v>4</v>
      </c>
      <c r="B285" s="16">
        <v>18</v>
      </c>
      <c r="D285" s="16">
        <v>2</v>
      </c>
      <c r="E285" s="16" t="s">
        <v>8</v>
      </c>
      <c r="F285" s="16">
        <v>-210.54300000000001</v>
      </c>
      <c r="G285" s="16">
        <v>0.31</v>
      </c>
    </row>
    <row r="286" spans="1:7" ht="15" customHeight="1" x14ac:dyDescent="0.25">
      <c r="A286" s="16">
        <v>4</v>
      </c>
      <c r="B286" s="16">
        <v>18</v>
      </c>
      <c r="D286" s="16">
        <v>1</v>
      </c>
      <c r="E286" s="16" t="s">
        <v>5</v>
      </c>
      <c r="F286" s="16">
        <v>52.295000000000002</v>
      </c>
      <c r="G286" s="16">
        <v>-0.104</v>
      </c>
    </row>
    <row r="287" spans="1:7" ht="15" customHeight="1" x14ac:dyDescent="0.25">
      <c r="A287" s="16">
        <v>4</v>
      </c>
      <c r="B287" s="16">
        <v>18</v>
      </c>
      <c r="D287" s="16">
        <v>1</v>
      </c>
      <c r="E287" s="16" t="s">
        <v>6</v>
      </c>
      <c r="F287" s="16">
        <v>-61.444000000000003</v>
      </c>
      <c r="G287" s="16">
        <v>0.11600000000000001</v>
      </c>
    </row>
    <row r="288" spans="1:7" ht="15" customHeight="1" x14ac:dyDescent="0.25">
      <c r="A288" s="16">
        <v>4</v>
      </c>
      <c r="B288" s="16">
        <v>18</v>
      </c>
      <c r="D288" s="16">
        <v>1</v>
      </c>
      <c r="E288" s="16" t="s">
        <v>7</v>
      </c>
      <c r="F288" s="16">
        <v>30.74</v>
      </c>
      <c r="G288" s="16">
        <v>-0.06</v>
      </c>
    </row>
    <row r="289" spans="1:7" ht="15" customHeight="1" x14ac:dyDescent="0.25">
      <c r="A289" s="16">
        <v>4</v>
      </c>
      <c r="B289" s="16">
        <v>18</v>
      </c>
      <c r="D289" s="16">
        <v>1</v>
      </c>
      <c r="E289" s="16" t="s">
        <v>8</v>
      </c>
      <c r="F289" s="16">
        <v>-275.61799999999999</v>
      </c>
      <c r="G289" s="16">
        <v>0.40200000000000002</v>
      </c>
    </row>
    <row r="290" spans="1:7" x14ac:dyDescent="0.25">
      <c r="A290" s="16">
        <v>4</v>
      </c>
      <c r="B290" s="16">
        <v>22</v>
      </c>
      <c r="D290" s="16">
        <v>6</v>
      </c>
      <c r="E290" s="16" t="s">
        <v>5</v>
      </c>
      <c r="F290" s="16">
        <v>20.190999999999999</v>
      </c>
      <c r="G290" s="16">
        <v>-4.2000000000000003E-2</v>
      </c>
    </row>
    <row r="291" spans="1:7" x14ac:dyDescent="0.25">
      <c r="A291" s="16">
        <v>4</v>
      </c>
      <c r="B291" s="16">
        <v>22</v>
      </c>
      <c r="D291" s="16">
        <v>6</v>
      </c>
      <c r="E291" s="16" t="s">
        <v>6</v>
      </c>
      <c r="F291" s="16">
        <v>-11.93</v>
      </c>
      <c r="G291" s="16">
        <v>3.1E-2</v>
      </c>
    </row>
    <row r="292" spans="1:7" x14ac:dyDescent="0.25">
      <c r="A292" s="16">
        <v>4</v>
      </c>
      <c r="B292" s="16">
        <v>22</v>
      </c>
      <c r="D292" s="16">
        <v>6</v>
      </c>
      <c r="E292" s="16" t="s">
        <v>7</v>
      </c>
      <c r="F292" s="16">
        <v>10.038</v>
      </c>
      <c r="G292" s="16">
        <v>-2.3E-2</v>
      </c>
    </row>
    <row r="293" spans="1:7" x14ac:dyDescent="0.25">
      <c r="A293" s="16">
        <v>4</v>
      </c>
      <c r="B293" s="16">
        <v>22</v>
      </c>
      <c r="D293" s="16">
        <v>6</v>
      </c>
      <c r="E293" s="16" t="s">
        <v>8</v>
      </c>
      <c r="F293" s="16">
        <v>0.58799999999999997</v>
      </c>
      <c r="G293" s="16">
        <v>-2E-3</v>
      </c>
    </row>
    <row r="294" spans="1:7" x14ac:dyDescent="0.25">
      <c r="A294" s="16">
        <v>4</v>
      </c>
      <c r="B294" s="16">
        <v>22</v>
      </c>
      <c r="D294" s="16">
        <v>5</v>
      </c>
      <c r="E294" s="16" t="s">
        <v>5</v>
      </c>
      <c r="F294" s="16">
        <v>19.443000000000001</v>
      </c>
      <c r="G294" s="16">
        <v>-2.5999999999999999E-2</v>
      </c>
    </row>
    <row r="295" spans="1:7" x14ac:dyDescent="0.25">
      <c r="A295" s="16">
        <v>4</v>
      </c>
      <c r="B295" s="16">
        <v>22</v>
      </c>
      <c r="D295" s="16">
        <v>5</v>
      </c>
      <c r="E295" s="16" t="s">
        <v>6</v>
      </c>
      <c r="F295" s="16">
        <v>-15.052</v>
      </c>
      <c r="G295" s="16">
        <v>2.1999999999999999E-2</v>
      </c>
    </row>
    <row r="296" spans="1:7" x14ac:dyDescent="0.25">
      <c r="A296" s="16">
        <v>4</v>
      </c>
      <c r="B296" s="16">
        <v>22</v>
      </c>
      <c r="D296" s="16">
        <v>5</v>
      </c>
      <c r="E296" s="16" t="s">
        <v>7</v>
      </c>
      <c r="F296" s="16">
        <v>10.78</v>
      </c>
      <c r="G296" s="16">
        <v>-1.4999999999999999E-2</v>
      </c>
    </row>
    <row r="297" spans="1:7" x14ac:dyDescent="0.25">
      <c r="A297" s="16">
        <v>4</v>
      </c>
      <c r="B297" s="16">
        <v>22</v>
      </c>
      <c r="D297" s="16">
        <v>5</v>
      </c>
      <c r="E297" s="16" t="s">
        <v>8</v>
      </c>
      <c r="F297" s="16">
        <v>1.375</v>
      </c>
      <c r="G297" s="16">
        <v>-4.0000000000000001E-3</v>
      </c>
    </row>
    <row r="298" spans="1:7" x14ac:dyDescent="0.25">
      <c r="A298" s="16">
        <v>4</v>
      </c>
      <c r="B298" s="16">
        <v>22</v>
      </c>
      <c r="D298" s="16">
        <v>4</v>
      </c>
      <c r="E298" s="16" t="s">
        <v>5</v>
      </c>
      <c r="F298" s="16">
        <v>20.992999999999999</v>
      </c>
      <c r="G298" s="16">
        <v>-3.6999999999999998E-2</v>
      </c>
    </row>
    <row r="299" spans="1:7" x14ac:dyDescent="0.25">
      <c r="A299" s="16">
        <v>4</v>
      </c>
      <c r="B299" s="16">
        <v>22</v>
      </c>
      <c r="D299" s="16">
        <v>4</v>
      </c>
      <c r="E299" s="16" t="s">
        <v>6</v>
      </c>
      <c r="F299" s="16">
        <v>-17.238</v>
      </c>
      <c r="G299" s="16">
        <v>3.6999999999999998E-2</v>
      </c>
    </row>
    <row r="300" spans="1:7" x14ac:dyDescent="0.25">
      <c r="A300" s="16">
        <v>4</v>
      </c>
      <c r="B300" s="16">
        <v>22</v>
      </c>
      <c r="D300" s="16">
        <v>4</v>
      </c>
      <c r="E300" s="16" t="s">
        <v>7</v>
      </c>
      <c r="F300" s="16">
        <v>11.946999999999999</v>
      </c>
      <c r="G300" s="16">
        <v>-2.3E-2</v>
      </c>
    </row>
    <row r="301" spans="1:7" x14ac:dyDescent="0.25">
      <c r="A301" s="16">
        <v>4</v>
      </c>
      <c r="B301" s="16">
        <v>22</v>
      </c>
      <c r="D301" s="16">
        <v>4</v>
      </c>
      <c r="E301" s="16" t="s">
        <v>8</v>
      </c>
      <c r="F301" s="16">
        <v>3.5070000000000001</v>
      </c>
      <c r="G301" s="16">
        <v>-8.0000000000000002E-3</v>
      </c>
    </row>
    <row r="302" spans="1:7" x14ac:dyDescent="0.25">
      <c r="A302" s="16">
        <v>4</v>
      </c>
      <c r="B302" s="16">
        <v>22</v>
      </c>
      <c r="D302" s="16">
        <v>3</v>
      </c>
      <c r="E302" s="16" t="s">
        <v>5</v>
      </c>
      <c r="F302" s="16">
        <v>23.54</v>
      </c>
      <c r="G302" s="16">
        <v>-2.1999999999999999E-2</v>
      </c>
    </row>
    <row r="303" spans="1:7" x14ac:dyDescent="0.25">
      <c r="A303" s="16">
        <v>4</v>
      </c>
      <c r="B303" s="16">
        <v>22</v>
      </c>
      <c r="D303" s="16">
        <v>3</v>
      </c>
      <c r="E303" s="16" t="s">
        <v>6</v>
      </c>
      <c r="F303" s="16">
        <v>-21.023</v>
      </c>
      <c r="G303" s="16">
        <v>0.03</v>
      </c>
    </row>
    <row r="304" spans="1:7" x14ac:dyDescent="0.25">
      <c r="A304" s="16">
        <v>4</v>
      </c>
      <c r="B304" s="16">
        <v>22</v>
      </c>
      <c r="D304" s="16">
        <v>3</v>
      </c>
      <c r="E304" s="16" t="s">
        <v>7</v>
      </c>
      <c r="F304" s="16">
        <v>13.926</v>
      </c>
      <c r="G304" s="16">
        <v>-1.6E-2</v>
      </c>
    </row>
    <row r="305" spans="1:7" x14ac:dyDescent="0.25">
      <c r="A305" s="16">
        <v>4</v>
      </c>
      <c r="B305" s="16">
        <v>22</v>
      </c>
      <c r="D305" s="16">
        <v>3</v>
      </c>
      <c r="E305" s="16" t="s">
        <v>8</v>
      </c>
      <c r="F305" s="16">
        <v>6.2670000000000003</v>
      </c>
      <c r="G305" s="16">
        <v>-1.2E-2</v>
      </c>
    </row>
    <row r="306" spans="1:7" x14ac:dyDescent="0.25">
      <c r="A306" s="16">
        <v>4</v>
      </c>
      <c r="B306" s="16">
        <v>22</v>
      </c>
      <c r="D306" s="16">
        <v>2</v>
      </c>
      <c r="E306" s="16" t="s">
        <v>5</v>
      </c>
      <c r="F306" s="16">
        <v>22.603999999999999</v>
      </c>
      <c r="G306" s="16">
        <v>-1.7999999999999999E-2</v>
      </c>
    </row>
    <row r="307" spans="1:7" x14ac:dyDescent="0.25">
      <c r="A307" s="16">
        <v>4</v>
      </c>
      <c r="B307" s="16">
        <v>22</v>
      </c>
      <c r="D307" s="16">
        <v>2</v>
      </c>
      <c r="E307" s="16" t="s">
        <v>6</v>
      </c>
      <c r="F307" s="16">
        <v>-23.881</v>
      </c>
      <c r="G307" s="16">
        <v>8.0000000000000002E-3</v>
      </c>
    </row>
    <row r="308" spans="1:7" x14ac:dyDescent="0.25">
      <c r="A308" s="16">
        <v>4</v>
      </c>
      <c r="B308" s="16">
        <v>22</v>
      </c>
      <c r="D308" s="16">
        <v>2</v>
      </c>
      <c r="E308" s="16" t="s">
        <v>7</v>
      </c>
      <c r="F308" s="16">
        <v>14.526</v>
      </c>
      <c r="G308" s="16">
        <v>-8.0000000000000002E-3</v>
      </c>
    </row>
    <row r="309" spans="1:7" x14ac:dyDescent="0.25">
      <c r="A309" s="16">
        <v>4</v>
      </c>
      <c r="B309" s="16">
        <v>22</v>
      </c>
      <c r="D309" s="16">
        <v>2</v>
      </c>
      <c r="E309" s="16" t="s">
        <v>8</v>
      </c>
      <c r="F309" s="16">
        <v>9.6029999999999998</v>
      </c>
      <c r="G309" s="16">
        <v>-1.4E-2</v>
      </c>
    </row>
    <row r="310" spans="1:7" ht="15" customHeight="1" x14ac:dyDescent="0.25">
      <c r="A310" s="16">
        <v>4</v>
      </c>
      <c r="B310" s="16">
        <v>22</v>
      </c>
      <c r="D310" s="16">
        <v>1</v>
      </c>
      <c r="E310" s="16" t="s">
        <v>5</v>
      </c>
      <c r="F310" s="16">
        <v>17.027999999999999</v>
      </c>
      <c r="G310" s="16">
        <v>-5.0999999999999997E-2</v>
      </c>
    </row>
    <row r="311" spans="1:7" ht="15" customHeight="1" x14ac:dyDescent="0.25">
      <c r="A311" s="16">
        <v>4</v>
      </c>
      <c r="B311" s="16">
        <v>22</v>
      </c>
      <c r="D311" s="16">
        <v>1</v>
      </c>
      <c r="E311" s="16" t="s">
        <v>6</v>
      </c>
      <c r="F311" s="16">
        <v>-43.811</v>
      </c>
      <c r="G311" s="16">
        <v>0.09</v>
      </c>
    </row>
    <row r="312" spans="1:7" ht="15" customHeight="1" x14ac:dyDescent="0.25">
      <c r="A312" s="16">
        <v>4</v>
      </c>
      <c r="B312" s="16">
        <v>22</v>
      </c>
      <c r="D312" s="16">
        <v>1</v>
      </c>
      <c r="E312" s="16" t="s">
        <v>7</v>
      </c>
      <c r="F312" s="16">
        <v>16.443000000000001</v>
      </c>
      <c r="G312" s="16">
        <v>-3.7999999999999999E-2</v>
      </c>
    </row>
    <row r="313" spans="1:7" ht="15" customHeight="1" x14ac:dyDescent="0.25">
      <c r="A313" s="16">
        <v>4</v>
      </c>
      <c r="B313" s="16">
        <v>22</v>
      </c>
      <c r="D313" s="16">
        <v>1</v>
      </c>
      <c r="E313" s="16" t="s">
        <v>8</v>
      </c>
      <c r="F313" s="16">
        <v>13.71</v>
      </c>
      <c r="G313" s="16">
        <v>-2.1000000000000001E-2</v>
      </c>
    </row>
    <row r="314" spans="1:7" x14ac:dyDescent="0.25">
      <c r="A314" s="16">
        <v>4</v>
      </c>
      <c r="B314" s="16">
        <v>26</v>
      </c>
      <c r="D314" s="16">
        <v>6</v>
      </c>
      <c r="E314" s="16" t="s">
        <v>5</v>
      </c>
      <c r="F314" s="16">
        <v>10.923999999999999</v>
      </c>
      <c r="G314" s="16">
        <v>-2.3E-2</v>
      </c>
    </row>
    <row r="315" spans="1:7" x14ac:dyDescent="0.25">
      <c r="A315" s="16">
        <v>4</v>
      </c>
      <c r="B315" s="16">
        <v>26</v>
      </c>
      <c r="D315" s="16">
        <v>6</v>
      </c>
      <c r="E315" s="16" t="s">
        <v>6</v>
      </c>
      <c r="F315" s="16">
        <v>-4.0030000000000001</v>
      </c>
      <c r="G315" s="16">
        <v>1.6E-2</v>
      </c>
    </row>
    <row r="316" spans="1:7" x14ac:dyDescent="0.25">
      <c r="A316" s="16">
        <v>4</v>
      </c>
      <c r="B316" s="16">
        <v>26</v>
      </c>
      <c r="D316" s="16">
        <v>6</v>
      </c>
      <c r="E316" s="16" t="s">
        <v>7</v>
      </c>
      <c r="F316" s="16">
        <v>4.665</v>
      </c>
      <c r="G316" s="16">
        <v>-1.2E-2</v>
      </c>
    </row>
    <row r="317" spans="1:7" x14ac:dyDescent="0.25">
      <c r="A317" s="16">
        <v>4</v>
      </c>
      <c r="B317" s="16">
        <v>26</v>
      </c>
      <c r="D317" s="16">
        <v>6</v>
      </c>
      <c r="E317" s="16" t="s">
        <v>8</v>
      </c>
      <c r="F317" s="16">
        <v>-4.7160000000000002</v>
      </c>
      <c r="G317" s="16">
        <v>0.01</v>
      </c>
    </row>
    <row r="318" spans="1:7" x14ac:dyDescent="0.25">
      <c r="A318" s="16">
        <v>4</v>
      </c>
      <c r="B318" s="16">
        <v>26</v>
      </c>
      <c r="D318" s="16">
        <v>5</v>
      </c>
      <c r="E318" s="16" t="s">
        <v>5</v>
      </c>
      <c r="F318" s="16">
        <v>12.305999999999999</v>
      </c>
      <c r="G318" s="16">
        <v>-1.4E-2</v>
      </c>
    </row>
    <row r="319" spans="1:7" x14ac:dyDescent="0.25">
      <c r="A319" s="16">
        <v>4</v>
      </c>
      <c r="B319" s="16">
        <v>26</v>
      </c>
      <c r="D319" s="16">
        <v>5</v>
      </c>
      <c r="E319" s="16" t="s">
        <v>6</v>
      </c>
      <c r="F319" s="16">
        <v>-7.3650000000000002</v>
      </c>
      <c r="G319" s="16">
        <v>8.9999999999999993E-3</v>
      </c>
    </row>
    <row r="320" spans="1:7" x14ac:dyDescent="0.25">
      <c r="A320" s="16">
        <v>4</v>
      </c>
      <c r="B320" s="16">
        <v>26</v>
      </c>
      <c r="D320" s="16">
        <v>5</v>
      </c>
      <c r="E320" s="16" t="s">
        <v>7</v>
      </c>
      <c r="F320" s="16">
        <v>6.1470000000000002</v>
      </c>
      <c r="G320" s="16">
        <v>-7.0000000000000001E-3</v>
      </c>
    </row>
    <row r="321" spans="1:7" x14ac:dyDescent="0.25">
      <c r="A321" s="16">
        <v>4</v>
      </c>
      <c r="B321" s="16">
        <v>26</v>
      </c>
      <c r="D321" s="16">
        <v>5</v>
      </c>
      <c r="E321" s="16" t="s">
        <v>8</v>
      </c>
      <c r="F321" s="16">
        <v>-11.926</v>
      </c>
      <c r="G321" s="16">
        <v>2.3E-2</v>
      </c>
    </row>
    <row r="322" spans="1:7" x14ac:dyDescent="0.25">
      <c r="A322" s="16">
        <v>4</v>
      </c>
      <c r="B322" s="16">
        <v>26</v>
      </c>
      <c r="D322" s="16">
        <v>4</v>
      </c>
      <c r="E322" s="16" t="s">
        <v>5</v>
      </c>
      <c r="F322" s="16">
        <v>12.446999999999999</v>
      </c>
      <c r="G322" s="16">
        <v>-2.3E-2</v>
      </c>
    </row>
    <row r="323" spans="1:7" x14ac:dyDescent="0.25">
      <c r="A323" s="16">
        <v>4</v>
      </c>
      <c r="B323" s="16">
        <v>26</v>
      </c>
      <c r="D323" s="16">
        <v>4</v>
      </c>
      <c r="E323" s="16" t="s">
        <v>6</v>
      </c>
      <c r="F323" s="16">
        <v>-8.3829999999999991</v>
      </c>
      <c r="G323" s="16">
        <v>2.3E-2</v>
      </c>
    </row>
    <row r="324" spans="1:7" x14ac:dyDescent="0.25">
      <c r="A324" s="16">
        <v>4</v>
      </c>
      <c r="B324" s="16">
        <v>26</v>
      </c>
      <c r="D324" s="16">
        <v>4</v>
      </c>
      <c r="E324" s="16" t="s">
        <v>7</v>
      </c>
      <c r="F324" s="16">
        <v>6.5090000000000003</v>
      </c>
      <c r="G324" s="16">
        <v>-1.4E-2</v>
      </c>
    </row>
    <row r="325" spans="1:7" x14ac:dyDescent="0.25">
      <c r="A325" s="16">
        <v>4</v>
      </c>
      <c r="B325" s="16">
        <v>26</v>
      </c>
      <c r="D325" s="16">
        <v>4</v>
      </c>
      <c r="E325" s="16" t="s">
        <v>8</v>
      </c>
      <c r="F325" s="16">
        <v>-20.68</v>
      </c>
      <c r="G325" s="16">
        <v>3.7999999999999999E-2</v>
      </c>
    </row>
    <row r="326" spans="1:7" x14ac:dyDescent="0.25">
      <c r="A326" s="16">
        <v>4</v>
      </c>
      <c r="B326" s="16">
        <v>26</v>
      </c>
      <c r="D326" s="16">
        <v>3</v>
      </c>
      <c r="E326" s="16" t="s">
        <v>5</v>
      </c>
      <c r="F326" s="16">
        <v>14.375999999999999</v>
      </c>
      <c r="G326" s="16">
        <v>-0.01</v>
      </c>
    </row>
    <row r="327" spans="1:7" x14ac:dyDescent="0.25">
      <c r="A327" s="16">
        <v>4</v>
      </c>
      <c r="B327" s="16">
        <v>26</v>
      </c>
      <c r="D327" s="16">
        <v>3</v>
      </c>
      <c r="E327" s="16" t="s">
        <v>6</v>
      </c>
      <c r="F327" s="16">
        <v>-11.859</v>
      </c>
      <c r="G327" s="16">
        <v>0.02</v>
      </c>
    </row>
    <row r="328" spans="1:7" x14ac:dyDescent="0.25">
      <c r="A328" s="16">
        <v>4</v>
      </c>
      <c r="B328" s="16">
        <v>26</v>
      </c>
      <c r="D328" s="16">
        <v>3</v>
      </c>
      <c r="E328" s="16" t="s">
        <v>7</v>
      </c>
      <c r="F328" s="16">
        <v>8.1980000000000004</v>
      </c>
      <c r="G328" s="16">
        <v>-8.9999999999999993E-3</v>
      </c>
    </row>
    <row r="329" spans="1:7" x14ac:dyDescent="0.25">
      <c r="A329" s="16">
        <v>4</v>
      </c>
      <c r="B329" s="16">
        <v>26</v>
      </c>
      <c r="D329" s="16">
        <v>3</v>
      </c>
      <c r="E329" s="16" t="s">
        <v>8</v>
      </c>
      <c r="F329" s="16">
        <v>-30.742000000000001</v>
      </c>
      <c r="G329" s="16">
        <v>5.1999999999999998E-2</v>
      </c>
    </row>
    <row r="330" spans="1:7" x14ac:dyDescent="0.25">
      <c r="A330" s="16">
        <v>4</v>
      </c>
      <c r="B330" s="16">
        <v>26</v>
      </c>
      <c r="D330" s="16">
        <v>2</v>
      </c>
      <c r="E330" s="16" t="s">
        <v>5</v>
      </c>
      <c r="F330" s="16">
        <v>12.827</v>
      </c>
      <c r="G330" s="16">
        <v>-6.0000000000000001E-3</v>
      </c>
    </row>
    <row r="331" spans="1:7" x14ac:dyDescent="0.25">
      <c r="A331" s="16">
        <v>4</v>
      </c>
      <c r="B331" s="16">
        <v>26</v>
      </c>
      <c r="D331" s="16">
        <v>2</v>
      </c>
      <c r="E331" s="16" t="s">
        <v>6</v>
      </c>
      <c r="F331" s="16">
        <v>-13.492000000000001</v>
      </c>
      <c r="G331" s="16">
        <v>-7.0000000000000001E-3</v>
      </c>
    </row>
    <row r="332" spans="1:7" x14ac:dyDescent="0.25">
      <c r="A332" s="16">
        <v>4</v>
      </c>
      <c r="B332" s="16">
        <v>26</v>
      </c>
      <c r="D332" s="16">
        <v>2</v>
      </c>
      <c r="E332" s="16" t="s">
        <v>7</v>
      </c>
      <c r="F332" s="16">
        <v>8.2249999999999996</v>
      </c>
      <c r="G332" s="16">
        <v>0</v>
      </c>
    </row>
    <row r="333" spans="1:7" x14ac:dyDescent="0.25">
      <c r="A333" s="16">
        <v>4</v>
      </c>
      <c r="B333" s="16">
        <v>26</v>
      </c>
      <c r="D333" s="16">
        <v>2</v>
      </c>
      <c r="E333" s="16" t="s">
        <v>8</v>
      </c>
      <c r="F333" s="16">
        <v>-41.67</v>
      </c>
      <c r="G333" s="16">
        <v>6.4000000000000001E-2</v>
      </c>
    </row>
    <row r="334" spans="1:7" ht="15" customHeight="1" x14ac:dyDescent="0.25">
      <c r="A334" s="16">
        <v>4</v>
      </c>
      <c r="B334" s="16">
        <v>26</v>
      </c>
      <c r="D334" s="16">
        <v>1</v>
      </c>
      <c r="E334" s="16" t="s">
        <v>5</v>
      </c>
      <c r="F334" s="16">
        <v>10.685</v>
      </c>
      <c r="G334" s="16">
        <v>-4.2000000000000003E-2</v>
      </c>
    </row>
    <row r="335" spans="1:7" ht="15" customHeight="1" x14ac:dyDescent="0.25">
      <c r="A335" s="16">
        <v>4</v>
      </c>
      <c r="B335" s="16">
        <v>26</v>
      </c>
      <c r="D335" s="16">
        <v>1</v>
      </c>
      <c r="E335" s="16" t="s">
        <v>6</v>
      </c>
      <c r="F335" s="16">
        <v>-40.64</v>
      </c>
      <c r="G335" s="16">
        <v>8.5000000000000006E-2</v>
      </c>
    </row>
    <row r="336" spans="1:7" ht="15" customHeight="1" x14ac:dyDescent="0.25">
      <c r="A336" s="16">
        <v>4</v>
      </c>
      <c r="B336" s="16">
        <v>26</v>
      </c>
      <c r="D336" s="16">
        <v>1</v>
      </c>
      <c r="E336" s="16" t="s">
        <v>7</v>
      </c>
      <c r="F336" s="16">
        <v>13.872</v>
      </c>
      <c r="G336" s="16">
        <v>-3.4000000000000002E-2</v>
      </c>
    </row>
    <row r="337" spans="1:7" ht="15" customHeight="1" x14ac:dyDescent="0.25">
      <c r="A337" s="16">
        <v>4</v>
      </c>
      <c r="B337" s="16">
        <v>26</v>
      </c>
      <c r="D337" s="16">
        <v>1</v>
      </c>
      <c r="E337" s="16" t="s">
        <v>8</v>
      </c>
      <c r="F337" s="16">
        <v>-52.335999999999999</v>
      </c>
      <c r="G337" s="16">
        <v>7.9000000000000001E-2</v>
      </c>
    </row>
    <row r="338" spans="1:7" x14ac:dyDescent="0.25">
      <c r="A338" s="16">
        <v>5</v>
      </c>
      <c r="B338" s="16">
        <v>9</v>
      </c>
      <c r="D338" s="16">
        <v>6</v>
      </c>
      <c r="E338" s="16" t="s">
        <v>5</v>
      </c>
      <c r="F338" s="16">
        <v>11.971</v>
      </c>
      <c r="G338" s="16">
        <v>6.5000000000000002E-2</v>
      </c>
    </row>
    <row r="339" spans="1:7" x14ac:dyDescent="0.25">
      <c r="A339" s="16">
        <v>5</v>
      </c>
      <c r="B339" s="16">
        <v>9</v>
      </c>
      <c r="D339" s="16">
        <v>6</v>
      </c>
      <c r="E339" s="16" t="s">
        <v>6</v>
      </c>
      <c r="F339" s="16">
        <v>-4.6970000000000001</v>
      </c>
      <c r="G339" s="16">
        <v>-4.3999999999999997E-2</v>
      </c>
    </row>
    <row r="340" spans="1:7" x14ac:dyDescent="0.25">
      <c r="A340" s="16">
        <v>5</v>
      </c>
      <c r="B340" s="16">
        <v>9</v>
      </c>
      <c r="D340" s="16">
        <v>6</v>
      </c>
      <c r="E340" s="16" t="s">
        <v>7</v>
      </c>
      <c r="F340" s="16">
        <v>5.2089999999999996</v>
      </c>
      <c r="G340" s="16">
        <v>3.4000000000000002E-2</v>
      </c>
    </row>
    <row r="341" spans="1:7" x14ac:dyDescent="0.25">
      <c r="A341" s="16">
        <v>5</v>
      </c>
      <c r="B341" s="16">
        <v>9</v>
      </c>
      <c r="D341" s="16">
        <v>6</v>
      </c>
      <c r="E341" s="16" t="s">
        <v>8</v>
      </c>
      <c r="F341" s="16">
        <v>5.1280000000000001</v>
      </c>
      <c r="G341" s="16">
        <v>2.7E-2</v>
      </c>
    </row>
    <row r="342" spans="1:7" x14ac:dyDescent="0.25">
      <c r="A342" s="16">
        <v>5</v>
      </c>
      <c r="B342" s="16">
        <v>9</v>
      </c>
      <c r="D342" s="16">
        <v>5</v>
      </c>
      <c r="E342" s="16" t="s">
        <v>5</v>
      </c>
      <c r="F342" s="16">
        <v>12.65</v>
      </c>
      <c r="G342" s="16">
        <v>3.9E-2</v>
      </c>
    </row>
    <row r="343" spans="1:7" x14ac:dyDescent="0.25">
      <c r="A343" s="16">
        <v>5</v>
      </c>
      <c r="B343" s="16">
        <v>9</v>
      </c>
      <c r="D343" s="16">
        <v>5</v>
      </c>
      <c r="E343" s="16" t="s">
        <v>6</v>
      </c>
      <c r="F343" s="16">
        <v>-7.3529999999999998</v>
      </c>
      <c r="G343" s="16">
        <v>-2.9000000000000001E-2</v>
      </c>
    </row>
    <row r="344" spans="1:7" x14ac:dyDescent="0.25">
      <c r="A344" s="16">
        <v>5</v>
      </c>
      <c r="B344" s="16">
        <v>9</v>
      </c>
      <c r="D344" s="16">
        <v>5</v>
      </c>
      <c r="E344" s="16" t="s">
        <v>7</v>
      </c>
      <c r="F344" s="16">
        <v>6.2510000000000003</v>
      </c>
      <c r="G344" s="16">
        <v>2.1999999999999999E-2</v>
      </c>
    </row>
    <row r="345" spans="1:7" x14ac:dyDescent="0.25">
      <c r="A345" s="16">
        <v>5</v>
      </c>
      <c r="B345" s="16">
        <v>9</v>
      </c>
      <c r="D345" s="16">
        <v>5</v>
      </c>
      <c r="E345" s="16" t="s">
        <v>8</v>
      </c>
      <c r="F345" s="16">
        <v>12.731</v>
      </c>
      <c r="G345" s="16">
        <v>6.4000000000000001E-2</v>
      </c>
    </row>
    <row r="346" spans="1:7" x14ac:dyDescent="0.25">
      <c r="A346" s="16">
        <v>5</v>
      </c>
      <c r="B346" s="16">
        <v>9</v>
      </c>
      <c r="D346" s="16">
        <v>4</v>
      </c>
      <c r="E346" s="16" t="s">
        <v>5</v>
      </c>
      <c r="F346" s="16">
        <v>12.268000000000001</v>
      </c>
      <c r="G346" s="16">
        <v>5.5E-2</v>
      </c>
    </row>
    <row r="347" spans="1:7" x14ac:dyDescent="0.25">
      <c r="A347" s="16">
        <v>5</v>
      </c>
      <c r="B347" s="16">
        <v>9</v>
      </c>
      <c r="D347" s="16">
        <v>4</v>
      </c>
      <c r="E347" s="16" t="s">
        <v>6</v>
      </c>
      <c r="F347" s="16">
        <v>-8.0839999999999996</v>
      </c>
      <c r="G347" s="16">
        <v>-5.6000000000000001E-2</v>
      </c>
    </row>
    <row r="348" spans="1:7" x14ac:dyDescent="0.25">
      <c r="A348" s="16">
        <v>5</v>
      </c>
      <c r="B348" s="16">
        <v>9</v>
      </c>
      <c r="D348" s="16">
        <v>4</v>
      </c>
      <c r="E348" s="16" t="s">
        <v>7</v>
      </c>
      <c r="F348" s="16">
        <v>6.36</v>
      </c>
      <c r="G348" s="16">
        <v>3.5000000000000003E-2</v>
      </c>
    </row>
    <row r="349" spans="1:7" x14ac:dyDescent="0.25">
      <c r="A349" s="16">
        <v>5</v>
      </c>
      <c r="B349" s="16">
        <v>9</v>
      </c>
      <c r="D349" s="16">
        <v>4</v>
      </c>
      <c r="E349" s="16" t="s">
        <v>8</v>
      </c>
      <c r="F349" s="16">
        <v>20.998999999999999</v>
      </c>
      <c r="G349" s="16">
        <v>9.9000000000000005E-2</v>
      </c>
    </row>
    <row r="350" spans="1:7" x14ac:dyDescent="0.25">
      <c r="A350" s="16">
        <v>5</v>
      </c>
      <c r="B350" s="16">
        <v>9</v>
      </c>
      <c r="D350" s="16">
        <v>3</v>
      </c>
      <c r="E350" s="16" t="s">
        <v>5</v>
      </c>
      <c r="F350" s="16">
        <v>14.015000000000001</v>
      </c>
      <c r="G350" s="16">
        <v>2.5999999999999999E-2</v>
      </c>
    </row>
    <row r="351" spans="1:7" x14ac:dyDescent="0.25">
      <c r="A351" s="16">
        <v>5</v>
      </c>
      <c r="B351" s="16">
        <v>9</v>
      </c>
      <c r="D351" s="16">
        <v>3</v>
      </c>
      <c r="E351" s="16" t="s">
        <v>6</v>
      </c>
      <c r="F351" s="16">
        <v>-11.438000000000001</v>
      </c>
      <c r="G351" s="16">
        <v>-0.05</v>
      </c>
    </row>
    <row r="352" spans="1:7" x14ac:dyDescent="0.25">
      <c r="A352" s="16">
        <v>5</v>
      </c>
      <c r="B352" s="16">
        <v>9</v>
      </c>
      <c r="D352" s="16">
        <v>3</v>
      </c>
      <c r="E352" s="16" t="s">
        <v>7</v>
      </c>
      <c r="F352" s="16">
        <v>7.9539999999999997</v>
      </c>
      <c r="G352" s="16">
        <v>2.4E-2</v>
      </c>
    </row>
    <row r="353" spans="1:7" x14ac:dyDescent="0.25">
      <c r="A353" s="16">
        <v>5</v>
      </c>
      <c r="B353" s="16">
        <v>9</v>
      </c>
      <c r="D353" s="16">
        <v>3</v>
      </c>
      <c r="E353" s="16" t="s">
        <v>8</v>
      </c>
      <c r="F353" s="16">
        <v>30.285</v>
      </c>
      <c r="G353" s="16">
        <v>0.13400000000000001</v>
      </c>
    </row>
    <row r="354" spans="1:7" x14ac:dyDescent="0.25">
      <c r="A354" s="16">
        <v>5</v>
      </c>
      <c r="B354" s="16">
        <v>9</v>
      </c>
      <c r="D354" s="16">
        <v>2</v>
      </c>
      <c r="E354" s="16" t="s">
        <v>5</v>
      </c>
      <c r="F354" s="16">
        <v>11.98</v>
      </c>
      <c r="G354" s="16">
        <v>1.7999999999999999E-2</v>
      </c>
    </row>
    <row r="355" spans="1:7" x14ac:dyDescent="0.25">
      <c r="A355" s="16">
        <v>5</v>
      </c>
      <c r="B355" s="16">
        <v>9</v>
      </c>
      <c r="D355" s="16">
        <v>2</v>
      </c>
      <c r="E355" s="16" t="s">
        <v>6</v>
      </c>
      <c r="F355" s="16">
        <v>-12.458</v>
      </c>
      <c r="G355" s="16">
        <v>-6.0000000000000001E-3</v>
      </c>
    </row>
    <row r="356" spans="1:7" x14ac:dyDescent="0.25">
      <c r="A356" s="16">
        <v>5</v>
      </c>
      <c r="B356" s="16">
        <v>9</v>
      </c>
      <c r="D356" s="16">
        <v>2</v>
      </c>
      <c r="E356" s="16" t="s">
        <v>7</v>
      </c>
      <c r="F356" s="16">
        <v>7.6369999999999996</v>
      </c>
      <c r="G356" s="16">
        <v>7.0000000000000001E-3</v>
      </c>
    </row>
    <row r="357" spans="1:7" x14ac:dyDescent="0.25">
      <c r="A357" s="16">
        <v>5</v>
      </c>
      <c r="B357" s="16">
        <v>9</v>
      </c>
      <c r="D357" s="16">
        <v>2</v>
      </c>
      <c r="E357" s="16" t="s">
        <v>8</v>
      </c>
      <c r="F357" s="16">
        <v>40.082000000000001</v>
      </c>
      <c r="G357" s="16">
        <v>0.16200000000000001</v>
      </c>
    </row>
    <row r="358" spans="1:7" ht="15" customHeight="1" x14ac:dyDescent="0.25">
      <c r="A358" s="16">
        <v>5</v>
      </c>
      <c r="B358" s="16">
        <v>9</v>
      </c>
      <c r="D358" s="16">
        <v>1</v>
      </c>
      <c r="E358" s="16" t="s">
        <v>5</v>
      </c>
      <c r="F358" s="16">
        <v>9.6929999999999996</v>
      </c>
      <c r="G358" s="16">
        <v>6.5000000000000002E-2</v>
      </c>
    </row>
    <row r="359" spans="1:7" ht="15" customHeight="1" x14ac:dyDescent="0.25">
      <c r="A359" s="16">
        <v>5</v>
      </c>
      <c r="B359" s="16">
        <v>9</v>
      </c>
      <c r="D359" s="16">
        <v>1</v>
      </c>
      <c r="E359" s="16" t="s">
        <v>6</v>
      </c>
      <c r="F359" s="16">
        <v>-40.713000000000001</v>
      </c>
      <c r="G359" s="16">
        <v>-0.16300000000000001</v>
      </c>
    </row>
    <row r="360" spans="1:7" ht="15" customHeight="1" x14ac:dyDescent="0.25">
      <c r="A360" s="16">
        <v>5</v>
      </c>
      <c r="B360" s="16">
        <v>9</v>
      </c>
      <c r="D360" s="16">
        <v>1</v>
      </c>
      <c r="E360" s="16" t="s">
        <v>7</v>
      </c>
      <c r="F360" s="16">
        <v>13.622999999999999</v>
      </c>
      <c r="G360" s="16">
        <v>6.2E-2</v>
      </c>
    </row>
    <row r="361" spans="1:7" ht="15" customHeight="1" x14ac:dyDescent="0.25">
      <c r="A361" s="16">
        <v>5</v>
      </c>
      <c r="B361" s="16">
        <v>9</v>
      </c>
      <c r="D361" s="16">
        <v>1</v>
      </c>
      <c r="E361" s="16" t="s">
        <v>8</v>
      </c>
      <c r="F361" s="16">
        <v>49.143000000000001</v>
      </c>
      <c r="G361" s="16">
        <v>0.191</v>
      </c>
    </row>
    <row r="362" spans="1:7" x14ac:dyDescent="0.25">
      <c r="A362" s="16">
        <v>5</v>
      </c>
      <c r="B362" s="16">
        <v>13</v>
      </c>
      <c r="D362" s="16">
        <v>6</v>
      </c>
      <c r="E362" s="16" t="s">
        <v>5</v>
      </c>
      <c r="F362" s="16">
        <v>34.972000000000001</v>
      </c>
      <c r="G362" s="16">
        <v>0.2</v>
      </c>
    </row>
    <row r="363" spans="1:7" x14ac:dyDescent="0.25">
      <c r="A363" s="16">
        <v>5</v>
      </c>
      <c r="B363" s="16">
        <v>13</v>
      </c>
      <c r="D363" s="16">
        <v>6</v>
      </c>
      <c r="E363" s="16" t="s">
        <v>6</v>
      </c>
      <c r="F363" s="16">
        <v>-28.131</v>
      </c>
      <c r="G363" s="16">
        <v>-0.17100000000000001</v>
      </c>
    </row>
    <row r="364" spans="1:7" x14ac:dyDescent="0.25">
      <c r="A364" s="16">
        <v>5</v>
      </c>
      <c r="B364" s="16">
        <v>13</v>
      </c>
      <c r="D364" s="16">
        <v>6</v>
      </c>
      <c r="E364" s="16" t="s">
        <v>7</v>
      </c>
      <c r="F364" s="16">
        <v>19.72</v>
      </c>
      <c r="G364" s="16">
        <v>0.11600000000000001</v>
      </c>
    </row>
    <row r="365" spans="1:7" x14ac:dyDescent="0.25">
      <c r="A365" s="16">
        <v>5</v>
      </c>
      <c r="B365" s="16">
        <v>13</v>
      </c>
      <c r="D365" s="16">
        <v>6</v>
      </c>
      <c r="E365" s="16" t="s">
        <v>8</v>
      </c>
      <c r="F365" s="16">
        <v>6.8090000000000002</v>
      </c>
      <c r="G365" s="16">
        <v>4.2999999999999997E-2</v>
      </c>
    </row>
    <row r="366" spans="1:7" x14ac:dyDescent="0.25">
      <c r="A366" s="16">
        <v>5</v>
      </c>
      <c r="B366" s="16">
        <v>13</v>
      </c>
      <c r="D366" s="16">
        <v>5</v>
      </c>
      <c r="E366" s="16" t="s">
        <v>5</v>
      </c>
      <c r="F366" s="16">
        <v>43.228000000000002</v>
      </c>
      <c r="G366" s="16">
        <v>0.183</v>
      </c>
    </row>
    <row r="367" spans="1:7" x14ac:dyDescent="0.25">
      <c r="A367" s="16">
        <v>5</v>
      </c>
      <c r="B367" s="16">
        <v>13</v>
      </c>
      <c r="D367" s="16">
        <v>5</v>
      </c>
      <c r="E367" s="16" t="s">
        <v>6</v>
      </c>
      <c r="F367" s="16">
        <v>-44.643999999999998</v>
      </c>
      <c r="G367" s="16">
        <v>-0.19800000000000001</v>
      </c>
    </row>
    <row r="368" spans="1:7" x14ac:dyDescent="0.25">
      <c r="A368" s="16">
        <v>5</v>
      </c>
      <c r="B368" s="16">
        <v>13</v>
      </c>
      <c r="D368" s="16">
        <v>5</v>
      </c>
      <c r="E368" s="16" t="s">
        <v>7</v>
      </c>
      <c r="F368" s="16">
        <v>27.46</v>
      </c>
      <c r="G368" s="16">
        <v>0.11899999999999999</v>
      </c>
    </row>
    <row r="369" spans="1:7" x14ac:dyDescent="0.25">
      <c r="A369" s="16">
        <v>5</v>
      </c>
      <c r="B369" s="16">
        <v>13</v>
      </c>
      <c r="D369" s="16">
        <v>5</v>
      </c>
      <c r="E369" s="16" t="s">
        <v>8</v>
      </c>
      <c r="F369" s="16">
        <v>25.925999999999998</v>
      </c>
      <c r="G369" s="16">
        <v>0.14099999999999999</v>
      </c>
    </row>
    <row r="370" spans="1:7" x14ac:dyDescent="0.25">
      <c r="A370" s="16">
        <v>5</v>
      </c>
      <c r="B370" s="16">
        <v>13</v>
      </c>
      <c r="D370" s="16">
        <v>4</v>
      </c>
      <c r="E370" s="16" t="s">
        <v>5</v>
      </c>
      <c r="F370" s="16">
        <v>58.575000000000003</v>
      </c>
      <c r="G370" s="16">
        <v>0.248</v>
      </c>
    </row>
    <row r="371" spans="1:7" x14ac:dyDescent="0.25">
      <c r="A371" s="16">
        <v>5</v>
      </c>
      <c r="B371" s="16">
        <v>13</v>
      </c>
      <c r="D371" s="16">
        <v>4</v>
      </c>
      <c r="E371" s="16" t="s">
        <v>6</v>
      </c>
      <c r="F371" s="16">
        <v>-56.694000000000003</v>
      </c>
      <c r="G371" s="16">
        <v>-0.249</v>
      </c>
    </row>
    <row r="372" spans="1:7" x14ac:dyDescent="0.25">
      <c r="A372" s="16">
        <v>5</v>
      </c>
      <c r="B372" s="16">
        <v>13</v>
      </c>
      <c r="D372" s="16">
        <v>4</v>
      </c>
      <c r="E372" s="16" t="s">
        <v>7</v>
      </c>
      <c r="F372" s="16">
        <v>36.021999999999998</v>
      </c>
      <c r="G372" s="16">
        <v>0.155</v>
      </c>
    </row>
    <row r="373" spans="1:7" x14ac:dyDescent="0.25">
      <c r="A373" s="16">
        <v>5</v>
      </c>
      <c r="B373" s="16">
        <v>13</v>
      </c>
      <c r="D373" s="16">
        <v>4</v>
      </c>
      <c r="E373" s="16" t="s">
        <v>8</v>
      </c>
      <c r="F373" s="16">
        <v>59.323999999999998</v>
      </c>
      <c r="G373" s="16">
        <v>0.28599999999999998</v>
      </c>
    </row>
    <row r="374" spans="1:7" x14ac:dyDescent="0.25">
      <c r="A374" s="16">
        <v>5</v>
      </c>
      <c r="B374" s="16">
        <v>13</v>
      </c>
      <c r="D374" s="16">
        <v>3</v>
      </c>
      <c r="E374" s="16" t="s">
        <v>5</v>
      </c>
      <c r="F374" s="16">
        <v>66.683000000000007</v>
      </c>
      <c r="G374" s="16">
        <v>0.20300000000000001</v>
      </c>
    </row>
    <row r="375" spans="1:7" x14ac:dyDescent="0.25">
      <c r="A375" s="16">
        <v>5</v>
      </c>
      <c r="B375" s="16">
        <v>13</v>
      </c>
      <c r="D375" s="16">
        <v>3</v>
      </c>
      <c r="E375" s="16" t="s">
        <v>6</v>
      </c>
      <c r="F375" s="16">
        <v>-65.858999999999995</v>
      </c>
      <c r="G375" s="16">
        <v>-0.21199999999999999</v>
      </c>
    </row>
    <row r="376" spans="1:7" x14ac:dyDescent="0.25">
      <c r="A376" s="16">
        <v>5</v>
      </c>
      <c r="B376" s="16">
        <v>13</v>
      </c>
      <c r="D376" s="16">
        <v>3</v>
      </c>
      <c r="E376" s="16" t="s">
        <v>7</v>
      </c>
      <c r="F376" s="16">
        <v>41.418999999999997</v>
      </c>
      <c r="G376" s="16">
        <v>0.13</v>
      </c>
    </row>
    <row r="377" spans="1:7" x14ac:dyDescent="0.25">
      <c r="A377" s="16">
        <v>5</v>
      </c>
      <c r="B377" s="16">
        <v>13</v>
      </c>
      <c r="D377" s="16">
        <v>3</v>
      </c>
      <c r="E377" s="16" t="s">
        <v>8</v>
      </c>
      <c r="F377" s="16">
        <v>100.423</v>
      </c>
      <c r="G377" s="16">
        <v>0.436</v>
      </c>
    </row>
    <row r="378" spans="1:7" x14ac:dyDescent="0.25">
      <c r="A378" s="16">
        <v>5</v>
      </c>
      <c r="B378" s="16">
        <v>13</v>
      </c>
      <c r="D378" s="16">
        <v>2</v>
      </c>
      <c r="E378" s="16" t="s">
        <v>5</v>
      </c>
      <c r="F378" s="16">
        <v>70.644000000000005</v>
      </c>
      <c r="G378" s="16">
        <v>0.184</v>
      </c>
    </row>
    <row r="379" spans="1:7" x14ac:dyDescent="0.25">
      <c r="A379" s="16">
        <v>5</v>
      </c>
      <c r="B379" s="16">
        <v>13</v>
      </c>
      <c r="D379" s="16">
        <v>2</v>
      </c>
      <c r="E379" s="16" t="s">
        <v>6</v>
      </c>
      <c r="F379" s="16">
        <v>-73.611000000000004</v>
      </c>
      <c r="G379" s="16">
        <v>-0.191</v>
      </c>
    </row>
    <row r="380" spans="1:7" x14ac:dyDescent="0.25">
      <c r="A380" s="16">
        <v>5</v>
      </c>
      <c r="B380" s="16">
        <v>13</v>
      </c>
      <c r="D380" s="16">
        <v>2</v>
      </c>
      <c r="E380" s="16" t="s">
        <v>7</v>
      </c>
      <c r="F380" s="16">
        <v>45.079000000000001</v>
      </c>
      <c r="G380" s="16">
        <v>0.11700000000000001</v>
      </c>
    </row>
    <row r="381" spans="1:7" x14ac:dyDescent="0.25">
      <c r="A381" s="16">
        <v>5</v>
      </c>
      <c r="B381" s="16">
        <v>13</v>
      </c>
      <c r="D381" s="16">
        <v>2</v>
      </c>
      <c r="E381" s="16" t="s">
        <v>8</v>
      </c>
      <c r="F381" s="16">
        <v>146.84700000000001</v>
      </c>
      <c r="G381" s="16">
        <v>0.56999999999999995</v>
      </c>
    </row>
    <row r="382" spans="1:7" ht="15" customHeight="1" x14ac:dyDescent="0.25">
      <c r="A382" s="16">
        <v>5</v>
      </c>
      <c r="B382" s="16">
        <v>13</v>
      </c>
      <c r="D382" s="16">
        <v>1</v>
      </c>
      <c r="E382" s="16" t="s">
        <v>5</v>
      </c>
      <c r="F382" s="16">
        <v>46.387999999999998</v>
      </c>
      <c r="G382" s="16">
        <v>0.182</v>
      </c>
    </row>
    <row r="383" spans="1:7" ht="15" customHeight="1" x14ac:dyDescent="0.25">
      <c r="A383" s="16">
        <v>5</v>
      </c>
      <c r="B383" s="16">
        <v>13</v>
      </c>
      <c r="D383" s="16">
        <v>1</v>
      </c>
      <c r="E383" s="16" t="s">
        <v>6</v>
      </c>
      <c r="F383" s="16">
        <v>-59.061</v>
      </c>
      <c r="G383" s="16">
        <v>-0.222</v>
      </c>
    </row>
    <row r="384" spans="1:7" ht="15" customHeight="1" x14ac:dyDescent="0.25">
      <c r="A384" s="16">
        <v>5</v>
      </c>
      <c r="B384" s="16">
        <v>13</v>
      </c>
      <c r="D384" s="16">
        <v>1</v>
      </c>
      <c r="E384" s="16" t="s">
        <v>7</v>
      </c>
      <c r="F384" s="16">
        <v>28.5</v>
      </c>
      <c r="G384" s="16">
        <v>0.109</v>
      </c>
    </row>
    <row r="385" spans="1:10" ht="15" customHeight="1" x14ac:dyDescent="0.25">
      <c r="A385" s="16">
        <v>5</v>
      </c>
      <c r="B385" s="16">
        <v>13</v>
      </c>
      <c r="D385" s="16">
        <v>1</v>
      </c>
      <c r="E385" s="16" t="s">
        <v>8</v>
      </c>
      <c r="F385" s="16">
        <v>187.101</v>
      </c>
      <c r="G385" s="16">
        <v>0.69299999999999995</v>
      </c>
      <c r="J385" s="2"/>
    </row>
    <row r="386" spans="1:10" x14ac:dyDescent="0.25">
      <c r="A386" s="16">
        <v>5</v>
      </c>
      <c r="B386" s="16">
        <v>17</v>
      </c>
      <c r="D386" s="16">
        <v>6</v>
      </c>
      <c r="E386" s="16" t="s">
        <v>5</v>
      </c>
      <c r="F386" s="16">
        <v>34.383000000000003</v>
      </c>
      <c r="G386" s="16">
        <v>0.19700000000000001</v>
      </c>
    </row>
    <row r="387" spans="1:10" x14ac:dyDescent="0.25">
      <c r="A387" s="16">
        <v>5</v>
      </c>
      <c r="B387" s="16">
        <v>17</v>
      </c>
      <c r="D387" s="16">
        <v>6</v>
      </c>
      <c r="E387" s="16" t="s">
        <v>6</v>
      </c>
      <c r="F387" s="16">
        <v>-27.637</v>
      </c>
      <c r="G387" s="16">
        <v>-0.16800000000000001</v>
      </c>
    </row>
    <row r="388" spans="1:10" x14ac:dyDescent="0.25">
      <c r="A388" s="16">
        <v>5</v>
      </c>
      <c r="B388" s="16">
        <v>17</v>
      </c>
      <c r="D388" s="16">
        <v>6</v>
      </c>
      <c r="E388" s="16" t="s">
        <v>7</v>
      </c>
      <c r="F388" s="16">
        <v>19.381</v>
      </c>
      <c r="G388" s="16">
        <v>0.114</v>
      </c>
    </row>
    <row r="389" spans="1:10" x14ac:dyDescent="0.25">
      <c r="A389" s="16">
        <v>5</v>
      </c>
      <c r="B389" s="16">
        <v>17</v>
      </c>
      <c r="D389" s="16">
        <v>6</v>
      </c>
      <c r="E389" s="16" t="s">
        <v>8</v>
      </c>
      <c r="F389" s="16">
        <v>-7.8049999999999997</v>
      </c>
      <c r="G389" s="16">
        <v>-4.9000000000000002E-2</v>
      </c>
    </row>
    <row r="390" spans="1:10" x14ac:dyDescent="0.25">
      <c r="A390" s="16">
        <v>5</v>
      </c>
      <c r="B390" s="16">
        <v>17</v>
      </c>
      <c r="D390" s="16">
        <v>5</v>
      </c>
      <c r="E390" s="16" t="s">
        <v>5</v>
      </c>
      <c r="F390" s="16">
        <v>42.801000000000002</v>
      </c>
      <c r="G390" s="16">
        <v>0.18099999999999999</v>
      </c>
    </row>
    <row r="391" spans="1:10" x14ac:dyDescent="0.25">
      <c r="A391" s="16">
        <v>5</v>
      </c>
      <c r="B391" s="16">
        <v>17</v>
      </c>
      <c r="D391" s="16">
        <v>5</v>
      </c>
      <c r="E391" s="16" t="s">
        <v>6</v>
      </c>
      <c r="F391" s="16">
        <v>-44.186999999999998</v>
      </c>
      <c r="G391" s="16">
        <v>-0.19600000000000001</v>
      </c>
    </row>
    <row r="392" spans="1:10" x14ac:dyDescent="0.25">
      <c r="A392" s="16">
        <v>5</v>
      </c>
      <c r="B392" s="16">
        <v>17</v>
      </c>
      <c r="D392" s="16">
        <v>5</v>
      </c>
      <c r="E392" s="16" t="s">
        <v>7</v>
      </c>
      <c r="F392" s="16">
        <v>27.184000000000001</v>
      </c>
      <c r="G392" s="16">
        <v>0.11799999999999999</v>
      </c>
    </row>
    <row r="393" spans="1:10" x14ac:dyDescent="0.25">
      <c r="A393" s="16">
        <v>5</v>
      </c>
      <c r="B393" s="16">
        <v>17</v>
      </c>
      <c r="D393" s="16">
        <v>5</v>
      </c>
      <c r="E393" s="16" t="s">
        <v>8</v>
      </c>
      <c r="F393" s="16">
        <v>-28.123999999999999</v>
      </c>
      <c r="G393" s="16">
        <v>-0.153</v>
      </c>
    </row>
    <row r="394" spans="1:10" x14ac:dyDescent="0.25">
      <c r="A394" s="16">
        <v>5</v>
      </c>
      <c r="B394" s="16">
        <v>17</v>
      </c>
      <c r="D394" s="16">
        <v>4</v>
      </c>
      <c r="E394" s="16" t="s">
        <v>5</v>
      </c>
      <c r="F394" s="16">
        <v>58.052</v>
      </c>
      <c r="G394" s="16">
        <v>0.246</v>
      </c>
    </row>
    <row r="395" spans="1:10" x14ac:dyDescent="0.25">
      <c r="A395" s="16">
        <v>5</v>
      </c>
      <c r="B395" s="16">
        <v>17</v>
      </c>
      <c r="D395" s="16">
        <v>4</v>
      </c>
      <c r="E395" s="16" t="s">
        <v>6</v>
      </c>
      <c r="F395" s="16">
        <v>-56.134</v>
      </c>
      <c r="G395" s="16">
        <v>-0.247</v>
      </c>
    </row>
    <row r="396" spans="1:10" x14ac:dyDescent="0.25">
      <c r="A396" s="16">
        <v>5</v>
      </c>
      <c r="B396" s="16">
        <v>17</v>
      </c>
      <c r="D396" s="16">
        <v>4</v>
      </c>
      <c r="E396" s="16" t="s">
        <v>7</v>
      </c>
      <c r="F396" s="16">
        <v>35.683</v>
      </c>
      <c r="G396" s="16">
        <v>0.154</v>
      </c>
    </row>
    <row r="397" spans="1:10" x14ac:dyDescent="0.25">
      <c r="A397" s="16">
        <v>5</v>
      </c>
      <c r="B397" s="16">
        <v>17</v>
      </c>
      <c r="D397" s="16">
        <v>4</v>
      </c>
      <c r="E397" s="16" t="s">
        <v>8</v>
      </c>
      <c r="F397" s="16">
        <v>-62.969000000000001</v>
      </c>
      <c r="G397" s="16">
        <v>-0.30399999999999999</v>
      </c>
    </row>
    <row r="398" spans="1:10" x14ac:dyDescent="0.25">
      <c r="A398" s="16">
        <v>5</v>
      </c>
      <c r="B398" s="16">
        <v>17</v>
      </c>
      <c r="D398" s="16">
        <v>3</v>
      </c>
      <c r="E398" s="16" t="s">
        <v>5</v>
      </c>
      <c r="F398" s="16">
        <v>66.078999999999994</v>
      </c>
      <c r="G398" s="16">
        <v>0.20100000000000001</v>
      </c>
    </row>
    <row r="399" spans="1:10" x14ac:dyDescent="0.25">
      <c r="A399" s="16">
        <v>5</v>
      </c>
      <c r="B399" s="16">
        <v>17</v>
      </c>
      <c r="D399" s="16">
        <v>3</v>
      </c>
      <c r="E399" s="16" t="s">
        <v>6</v>
      </c>
      <c r="F399" s="16">
        <v>-65.247</v>
      </c>
      <c r="G399" s="16">
        <v>-0.21099999999999999</v>
      </c>
    </row>
    <row r="400" spans="1:10" x14ac:dyDescent="0.25">
      <c r="A400" s="16">
        <v>5</v>
      </c>
      <c r="B400" s="16">
        <v>17</v>
      </c>
      <c r="D400" s="16">
        <v>3</v>
      </c>
      <c r="E400" s="16" t="s">
        <v>7</v>
      </c>
      <c r="F400" s="16">
        <v>41.039000000000001</v>
      </c>
      <c r="G400" s="16">
        <v>0.129</v>
      </c>
    </row>
    <row r="401" spans="1:10" x14ac:dyDescent="0.25">
      <c r="A401" s="16">
        <v>5</v>
      </c>
      <c r="B401" s="16">
        <v>17</v>
      </c>
      <c r="D401" s="16">
        <v>3</v>
      </c>
      <c r="E401" s="16" t="s">
        <v>8</v>
      </c>
      <c r="F401" s="16">
        <v>-105.744</v>
      </c>
      <c r="G401" s="16">
        <v>-0.46</v>
      </c>
    </row>
    <row r="402" spans="1:10" x14ac:dyDescent="0.25">
      <c r="A402" s="16">
        <v>5</v>
      </c>
      <c r="B402" s="16">
        <v>17</v>
      </c>
      <c r="D402" s="16">
        <v>2</v>
      </c>
      <c r="E402" s="16" t="s">
        <v>5</v>
      </c>
      <c r="F402" s="16">
        <v>69.941000000000003</v>
      </c>
      <c r="G402" s="16">
        <v>0.182</v>
      </c>
    </row>
    <row r="403" spans="1:10" x14ac:dyDescent="0.25">
      <c r="A403" s="16">
        <v>5</v>
      </c>
      <c r="B403" s="16">
        <v>17</v>
      </c>
      <c r="D403" s="16">
        <v>2</v>
      </c>
      <c r="E403" s="16" t="s">
        <v>6</v>
      </c>
      <c r="F403" s="16">
        <v>-72.823999999999998</v>
      </c>
      <c r="G403" s="16">
        <v>-0.188</v>
      </c>
    </row>
    <row r="404" spans="1:10" x14ac:dyDescent="0.25">
      <c r="A404" s="16">
        <v>5</v>
      </c>
      <c r="B404" s="16">
        <v>17</v>
      </c>
      <c r="D404" s="16">
        <v>2</v>
      </c>
      <c r="E404" s="16" t="s">
        <v>7</v>
      </c>
      <c r="F404" s="16">
        <v>44.613999999999997</v>
      </c>
      <c r="G404" s="16">
        <v>0.11600000000000001</v>
      </c>
    </row>
    <row r="405" spans="1:10" x14ac:dyDescent="0.25">
      <c r="A405" s="16">
        <v>5</v>
      </c>
      <c r="B405" s="16">
        <v>17</v>
      </c>
      <c r="D405" s="16">
        <v>2</v>
      </c>
      <c r="E405" s="16" t="s">
        <v>8</v>
      </c>
      <c r="F405" s="16">
        <v>-153.96700000000001</v>
      </c>
      <c r="G405" s="16">
        <v>-0.59899999999999998</v>
      </c>
    </row>
    <row r="406" spans="1:10" ht="15" customHeight="1" x14ac:dyDescent="0.25">
      <c r="A406" s="16">
        <v>5</v>
      </c>
      <c r="B406" s="16">
        <v>17</v>
      </c>
      <c r="D406" s="16">
        <v>1</v>
      </c>
      <c r="E406" s="16" t="s">
        <v>5</v>
      </c>
      <c r="F406" s="16">
        <v>45.886000000000003</v>
      </c>
      <c r="G406" s="16">
        <v>0.18</v>
      </c>
    </row>
    <row r="407" spans="1:10" ht="15" customHeight="1" x14ac:dyDescent="0.25">
      <c r="A407" s="16">
        <v>5</v>
      </c>
      <c r="B407" s="16">
        <v>17</v>
      </c>
      <c r="D407" s="16">
        <v>1</v>
      </c>
      <c r="E407" s="16" t="s">
        <v>6</v>
      </c>
      <c r="F407" s="16">
        <v>-58.808999999999997</v>
      </c>
      <c r="G407" s="16">
        <v>-0.221</v>
      </c>
    </row>
    <row r="408" spans="1:10" ht="15" customHeight="1" x14ac:dyDescent="0.25">
      <c r="A408" s="16">
        <v>5</v>
      </c>
      <c r="B408" s="16">
        <v>17</v>
      </c>
      <c r="D408" s="16">
        <v>1</v>
      </c>
      <c r="E408" s="16" t="s">
        <v>7</v>
      </c>
      <c r="F408" s="16">
        <v>28.295999999999999</v>
      </c>
      <c r="G408" s="16">
        <v>0.108</v>
      </c>
    </row>
    <row r="409" spans="1:10" ht="15" customHeight="1" x14ac:dyDescent="0.25">
      <c r="A409" s="16">
        <v>5</v>
      </c>
      <c r="B409" s="16">
        <v>17</v>
      </c>
      <c r="D409" s="16">
        <v>1</v>
      </c>
      <c r="E409" s="16" t="s">
        <v>8</v>
      </c>
      <c r="F409" s="16">
        <v>-196.11799999999999</v>
      </c>
      <c r="G409" s="16">
        <v>-0.72799999999999998</v>
      </c>
      <c r="J409" s="2"/>
    </row>
    <row r="410" spans="1:10" x14ac:dyDescent="0.25">
      <c r="A410" s="16">
        <v>5</v>
      </c>
      <c r="B410" s="16">
        <v>21</v>
      </c>
      <c r="D410" s="16">
        <v>6</v>
      </c>
      <c r="E410" s="16" t="s">
        <v>5</v>
      </c>
      <c r="F410" s="16">
        <v>20.762</v>
      </c>
      <c r="G410" s="16">
        <v>0.114</v>
      </c>
    </row>
    <row r="411" spans="1:10" x14ac:dyDescent="0.25">
      <c r="A411" s="16">
        <v>5</v>
      </c>
      <c r="B411" s="16">
        <v>21</v>
      </c>
      <c r="D411" s="16">
        <v>6</v>
      </c>
      <c r="E411" s="16" t="s">
        <v>6</v>
      </c>
      <c r="F411" s="16">
        <v>-12.324999999999999</v>
      </c>
      <c r="G411" s="16">
        <v>-8.3000000000000004E-2</v>
      </c>
    </row>
    <row r="412" spans="1:10" x14ac:dyDescent="0.25">
      <c r="A412" s="16">
        <v>5</v>
      </c>
      <c r="B412" s="16">
        <v>21</v>
      </c>
      <c r="D412" s="16">
        <v>6</v>
      </c>
      <c r="E412" s="16" t="s">
        <v>7</v>
      </c>
      <c r="F412" s="16">
        <v>10.339</v>
      </c>
      <c r="G412" s="16">
        <v>6.2E-2</v>
      </c>
    </row>
    <row r="413" spans="1:10" x14ac:dyDescent="0.25">
      <c r="A413" s="16">
        <v>5</v>
      </c>
      <c r="B413" s="16">
        <v>21</v>
      </c>
      <c r="D413" s="16">
        <v>6</v>
      </c>
      <c r="E413" s="16" t="s">
        <v>8</v>
      </c>
      <c r="F413" s="16">
        <v>1.1100000000000001</v>
      </c>
      <c r="G413" s="16">
        <v>8.0000000000000002E-3</v>
      </c>
    </row>
    <row r="414" spans="1:10" x14ac:dyDescent="0.25">
      <c r="A414" s="16">
        <v>5</v>
      </c>
      <c r="B414" s="16">
        <v>21</v>
      </c>
      <c r="D414" s="16">
        <v>5</v>
      </c>
      <c r="E414" s="16" t="s">
        <v>5</v>
      </c>
      <c r="F414" s="16">
        <v>20.032</v>
      </c>
      <c r="G414" s="16">
        <v>7.2999999999999995E-2</v>
      </c>
    </row>
    <row r="415" spans="1:10" x14ac:dyDescent="0.25">
      <c r="A415" s="16">
        <v>5</v>
      </c>
      <c r="B415" s="16">
        <v>21</v>
      </c>
      <c r="D415" s="16">
        <v>5</v>
      </c>
      <c r="E415" s="16" t="s">
        <v>6</v>
      </c>
      <c r="F415" s="16">
        <v>-15.653</v>
      </c>
      <c r="G415" s="16">
        <v>-6.6000000000000003E-2</v>
      </c>
    </row>
    <row r="416" spans="1:10" x14ac:dyDescent="0.25">
      <c r="A416" s="16">
        <v>5</v>
      </c>
      <c r="B416" s="16">
        <v>21</v>
      </c>
      <c r="D416" s="16">
        <v>5</v>
      </c>
      <c r="E416" s="16" t="s">
        <v>7</v>
      </c>
      <c r="F416" s="16">
        <v>11.151999999999999</v>
      </c>
      <c r="G416" s="16">
        <v>4.3999999999999997E-2</v>
      </c>
    </row>
    <row r="417" spans="1:7" x14ac:dyDescent="0.25">
      <c r="A417" s="16">
        <v>5</v>
      </c>
      <c r="B417" s="16">
        <v>21</v>
      </c>
      <c r="D417" s="16">
        <v>5</v>
      </c>
      <c r="E417" s="16" t="s">
        <v>8</v>
      </c>
      <c r="F417" s="16">
        <v>2.7509999999999999</v>
      </c>
      <c r="G417" s="16">
        <v>1.7000000000000001E-2</v>
      </c>
    </row>
    <row r="418" spans="1:7" x14ac:dyDescent="0.25">
      <c r="A418" s="16">
        <v>5</v>
      </c>
      <c r="B418" s="16">
        <v>21</v>
      </c>
      <c r="D418" s="16">
        <v>4</v>
      </c>
      <c r="E418" s="16" t="s">
        <v>5</v>
      </c>
      <c r="F418" s="16">
        <v>21.893999999999998</v>
      </c>
      <c r="G418" s="16">
        <v>9.5000000000000001E-2</v>
      </c>
    </row>
    <row r="419" spans="1:7" x14ac:dyDescent="0.25">
      <c r="A419" s="16">
        <v>5</v>
      </c>
      <c r="B419" s="16">
        <v>21</v>
      </c>
      <c r="D419" s="16">
        <v>4</v>
      </c>
      <c r="E419" s="16" t="s">
        <v>6</v>
      </c>
      <c r="F419" s="16">
        <v>-18.116</v>
      </c>
      <c r="G419" s="16">
        <v>-9.7000000000000003E-2</v>
      </c>
    </row>
    <row r="420" spans="1:7" x14ac:dyDescent="0.25">
      <c r="A420" s="16">
        <v>5</v>
      </c>
      <c r="B420" s="16">
        <v>21</v>
      </c>
      <c r="D420" s="16">
        <v>4</v>
      </c>
      <c r="E420" s="16" t="s">
        <v>7</v>
      </c>
      <c r="F420" s="16">
        <v>12.503</v>
      </c>
      <c r="G420" s="16">
        <v>0.06</v>
      </c>
    </row>
    <row r="421" spans="1:7" x14ac:dyDescent="0.25">
      <c r="A421" s="16">
        <v>5</v>
      </c>
      <c r="B421" s="16">
        <v>21</v>
      </c>
      <c r="D421" s="16">
        <v>4</v>
      </c>
      <c r="E421" s="16" t="s">
        <v>8</v>
      </c>
      <c r="F421" s="16">
        <v>5.6779999999999999</v>
      </c>
      <c r="G421" s="16">
        <v>0.03</v>
      </c>
    </row>
    <row r="422" spans="1:7" x14ac:dyDescent="0.25">
      <c r="A422" s="16">
        <v>5</v>
      </c>
      <c r="B422" s="16">
        <v>21</v>
      </c>
      <c r="D422" s="16">
        <v>3</v>
      </c>
      <c r="E422" s="16" t="s">
        <v>5</v>
      </c>
      <c r="F422" s="16">
        <v>24.527000000000001</v>
      </c>
      <c r="G422" s="16">
        <v>6.2E-2</v>
      </c>
    </row>
    <row r="423" spans="1:7" x14ac:dyDescent="0.25">
      <c r="A423" s="16">
        <v>5</v>
      </c>
      <c r="B423" s="16">
        <v>21</v>
      </c>
      <c r="D423" s="16">
        <v>3</v>
      </c>
      <c r="E423" s="16" t="s">
        <v>6</v>
      </c>
      <c r="F423" s="16">
        <v>-22.021999999999998</v>
      </c>
      <c r="G423" s="16">
        <v>-8.1000000000000003E-2</v>
      </c>
    </row>
    <row r="424" spans="1:7" x14ac:dyDescent="0.25">
      <c r="A424" s="16">
        <v>5</v>
      </c>
      <c r="B424" s="16">
        <v>21</v>
      </c>
      <c r="D424" s="16">
        <v>3</v>
      </c>
      <c r="E424" s="16" t="s">
        <v>7</v>
      </c>
      <c r="F424" s="16">
        <v>14.545999999999999</v>
      </c>
      <c r="G424" s="16">
        <v>4.4999999999999998E-2</v>
      </c>
    </row>
    <row r="425" spans="1:7" x14ac:dyDescent="0.25">
      <c r="A425" s="16">
        <v>5</v>
      </c>
      <c r="B425" s="16">
        <v>21</v>
      </c>
      <c r="D425" s="16">
        <v>3</v>
      </c>
      <c r="E425" s="16" t="s">
        <v>8</v>
      </c>
      <c r="F425" s="16">
        <v>9.2710000000000008</v>
      </c>
      <c r="G425" s="16">
        <v>4.2999999999999997E-2</v>
      </c>
    </row>
    <row r="426" spans="1:7" x14ac:dyDescent="0.25">
      <c r="A426" s="16">
        <v>5</v>
      </c>
      <c r="B426" s="16">
        <v>21</v>
      </c>
      <c r="D426" s="16">
        <v>2</v>
      </c>
      <c r="E426" s="16" t="s">
        <v>5</v>
      </c>
      <c r="F426" s="16">
        <v>23.753</v>
      </c>
      <c r="G426" s="16">
        <v>5.0999999999999997E-2</v>
      </c>
    </row>
    <row r="427" spans="1:7" x14ac:dyDescent="0.25">
      <c r="A427" s="16">
        <v>5</v>
      </c>
      <c r="B427" s="16">
        <v>21</v>
      </c>
      <c r="D427" s="16">
        <v>2</v>
      </c>
      <c r="E427" s="16" t="s">
        <v>6</v>
      </c>
      <c r="F427" s="16">
        <v>-25.347000000000001</v>
      </c>
      <c r="G427" s="16">
        <v>-4.5999999999999999E-2</v>
      </c>
    </row>
    <row r="428" spans="1:7" x14ac:dyDescent="0.25">
      <c r="A428" s="16">
        <v>5</v>
      </c>
      <c r="B428" s="16">
        <v>21</v>
      </c>
      <c r="D428" s="16">
        <v>2</v>
      </c>
      <c r="E428" s="16" t="s">
        <v>7</v>
      </c>
      <c r="F428" s="16">
        <v>15.343999999999999</v>
      </c>
      <c r="G428" s="16">
        <v>0.03</v>
      </c>
    </row>
    <row r="429" spans="1:7" x14ac:dyDescent="0.25">
      <c r="A429" s="16">
        <v>5</v>
      </c>
      <c r="B429" s="16">
        <v>21</v>
      </c>
      <c r="D429" s="16">
        <v>2</v>
      </c>
      <c r="E429" s="16" t="s">
        <v>8</v>
      </c>
      <c r="F429" s="16">
        <v>13.430999999999999</v>
      </c>
      <c r="G429" s="16">
        <v>5.3999999999999999E-2</v>
      </c>
    </row>
    <row r="430" spans="1:7" ht="15" customHeight="1" x14ac:dyDescent="0.25">
      <c r="A430" s="16">
        <v>5</v>
      </c>
      <c r="B430" s="16">
        <v>21</v>
      </c>
      <c r="D430" s="16">
        <v>1</v>
      </c>
      <c r="E430" s="16" t="s">
        <v>5</v>
      </c>
      <c r="F430" s="16">
        <v>17.768999999999998</v>
      </c>
      <c r="G430" s="16">
        <v>9.0999999999999998E-2</v>
      </c>
    </row>
    <row r="431" spans="1:7" ht="15" customHeight="1" x14ac:dyDescent="0.25">
      <c r="A431" s="16">
        <v>5</v>
      </c>
      <c r="B431" s="16">
        <v>21</v>
      </c>
      <c r="D431" s="16">
        <v>1</v>
      </c>
      <c r="E431" s="16" t="s">
        <v>6</v>
      </c>
      <c r="F431" s="16">
        <v>-44.750999999999998</v>
      </c>
      <c r="G431" s="16">
        <v>-0.17599999999999999</v>
      </c>
    </row>
    <row r="432" spans="1:7" ht="15" customHeight="1" x14ac:dyDescent="0.25">
      <c r="A432" s="16">
        <v>5</v>
      </c>
      <c r="B432" s="16">
        <v>21</v>
      </c>
      <c r="D432" s="16">
        <v>1</v>
      </c>
      <c r="E432" s="16" t="s">
        <v>7</v>
      </c>
      <c r="F432" s="16">
        <v>16.896999999999998</v>
      </c>
      <c r="G432" s="16">
        <v>7.1999999999999995E-2</v>
      </c>
    </row>
    <row r="433" spans="1:7" ht="15" customHeight="1" x14ac:dyDescent="0.25">
      <c r="A433" s="16">
        <v>5</v>
      </c>
      <c r="B433" s="16">
        <v>21</v>
      </c>
      <c r="D433" s="16">
        <v>1</v>
      </c>
      <c r="E433" s="16" t="s">
        <v>8</v>
      </c>
      <c r="F433" s="16">
        <v>18.059999999999999</v>
      </c>
      <c r="G433" s="16">
        <v>6.8000000000000005E-2</v>
      </c>
    </row>
    <row r="434" spans="1:7" x14ac:dyDescent="0.25">
      <c r="A434" s="16">
        <v>5</v>
      </c>
      <c r="B434" s="16">
        <v>25</v>
      </c>
      <c r="D434" s="16">
        <v>6</v>
      </c>
      <c r="E434" s="16" t="s">
        <v>5</v>
      </c>
      <c r="F434" s="16">
        <v>11.584</v>
      </c>
      <c r="G434" s="16">
        <v>6.6000000000000003E-2</v>
      </c>
    </row>
    <row r="435" spans="1:7" x14ac:dyDescent="0.25">
      <c r="A435" s="16">
        <v>5</v>
      </c>
      <c r="B435" s="16">
        <v>25</v>
      </c>
      <c r="D435" s="16">
        <v>6</v>
      </c>
      <c r="E435" s="16" t="s">
        <v>6</v>
      </c>
      <c r="F435" s="16">
        <v>-4.476</v>
      </c>
      <c r="G435" s="16">
        <v>-4.3999999999999997E-2</v>
      </c>
    </row>
    <row r="436" spans="1:7" x14ac:dyDescent="0.25">
      <c r="A436" s="16">
        <v>5</v>
      </c>
      <c r="B436" s="16">
        <v>25</v>
      </c>
      <c r="D436" s="16">
        <v>6</v>
      </c>
      <c r="E436" s="16" t="s">
        <v>7</v>
      </c>
      <c r="F436" s="16">
        <v>5.0190000000000001</v>
      </c>
      <c r="G436" s="16">
        <v>3.4000000000000002E-2</v>
      </c>
    </row>
    <row r="437" spans="1:7" x14ac:dyDescent="0.25">
      <c r="A437" s="16">
        <v>5</v>
      </c>
      <c r="B437" s="16">
        <v>25</v>
      </c>
      <c r="D437" s="16">
        <v>6</v>
      </c>
      <c r="E437" s="16" t="s">
        <v>8</v>
      </c>
      <c r="F437" s="16">
        <v>-5.242</v>
      </c>
      <c r="G437" s="16">
        <v>-0.03</v>
      </c>
    </row>
    <row r="438" spans="1:7" x14ac:dyDescent="0.25">
      <c r="A438" s="16">
        <v>5</v>
      </c>
      <c r="B438" s="16">
        <v>25</v>
      </c>
      <c r="D438" s="16">
        <v>5</v>
      </c>
      <c r="E438" s="16" t="s">
        <v>5</v>
      </c>
      <c r="F438" s="16">
        <v>12.891</v>
      </c>
      <c r="G438" s="16">
        <v>4.1000000000000002E-2</v>
      </c>
    </row>
    <row r="439" spans="1:7" x14ac:dyDescent="0.25">
      <c r="A439" s="16">
        <v>5</v>
      </c>
      <c r="B439" s="16">
        <v>25</v>
      </c>
      <c r="D439" s="16">
        <v>5</v>
      </c>
      <c r="E439" s="16" t="s">
        <v>6</v>
      </c>
      <c r="F439" s="16">
        <v>-7.8920000000000003</v>
      </c>
      <c r="G439" s="16">
        <v>-3.2000000000000001E-2</v>
      </c>
    </row>
    <row r="440" spans="1:7" x14ac:dyDescent="0.25">
      <c r="A440" s="16">
        <v>5</v>
      </c>
      <c r="B440" s="16">
        <v>25</v>
      </c>
      <c r="D440" s="16">
        <v>5</v>
      </c>
      <c r="E440" s="16" t="s">
        <v>7</v>
      </c>
      <c r="F440" s="16">
        <v>6.4950000000000001</v>
      </c>
      <c r="G440" s="16">
        <v>2.3E-2</v>
      </c>
    </row>
    <row r="441" spans="1:7" x14ac:dyDescent="0.25">
      <c r="A441" s="16">
        <v>5</v>
      </c>
      <c r="B441" s="16">
        <v>25</v>
      </c>
      <c r="D441" s="16">
        <v>5</v>
      </c>
      <c r="E441" s="16" t="s">
        <v>8</v>
      </c>
      <c r="F441" s="16">
        <v>-13.284000000000001</v>
      </c>
      <c r="G441" s="16">
        <v>-6.9000000000000006E-2</v>
      </c>
    </row>
    <row r="442" spans="1:7" x14ac:dyDescent="0.25">
      <c r="A442" s="16">
        <v>5</v>
      </c>
      <c r="B442" s="16">
        <v>25</v>
      </c>
      <c r="D442" s="16">
        <v>4</v>
      </c>
      <c r="E442" s="16" t="s">
        <v>5</v>
      </c>
      <c r="F442" s="16">
        <v>13.178000000000001</v>
      </c>
      <c r="G442" s="16">
        <v>5.8999999999999997E-2</v>
      </c>
    </row>
    <row r="443" spans="1:7" x14ac:dyDescent="0.25">
      <c r="A443" s="16">
        <v>5</v>
      </c>
      <c r="B443" s="16">
        <v>25</v>
      </c>
      <c r="D443" s="16">
        <v>4</v>
      </c>
      <c r="E443" s="16" t="s">
        <v>6</v>
      </c>
      <c r="F443" s="16">
        <v>-9.0660000000000007</v>
      </c>
      <c r="G443" s="16">
        <v>-6.0999999999999999E-2</v>
      </c>
    </row>
    <row r="444" spans="1:7" x14ac:dyDescent="0.25">
      <c r="A444" s="16">
        <v>5</v>
      </c>
      <c r="B444" s="16">
        <v>25</v>
      </c>
      <c r="D444" s="16">
        <v>4</v>
      </c>
      <c r="E444" s="16" t="s">
        <v>7</v>
      </c>
      <c r="F444" s="16">
        <v>6.9509999999999996</v>
      </c>
      <c r="G444" s="16">
        <v>3.6999999999999998E-2</v>
      </c>
    </row>
    <row r="445" spans="1:7" x14ac:dyDescent="0.25">
      <c r="A445" s="16">
        <v>5</v>
      </c>
      <c r="B445" s="16">
        <v>25</v>
      </c>
      <c r="D445" s="16">
        <v>4</v>
      </c>
      <c r="E445" s="16" t="s">
        <v>8</v>
      </c>
      <c r="F445" s="16">
        <v>-23.032</v>
      </c>
      <c r="G445" s="16">
        <v>-0.111</v>
      </c>
    </row>
    <row r="446" spans="1:7" x14ac:dyDescent="0.25">
      <c r="A446" s="16">
        <v>5</v>
      </c>
      <c r="B446" s="16">
        <v>25</v>
      </c>
      <c r="D446" s="16">
        <v>3</v>
      </c>
      <c r="E446" s="16" t="s">
        <v>5</v>
      </c>
      <c r="F446" s="16">
        <v>15.135</v>
      </c>
      <c r="G446" s="16">
        <v>0.03</v>
      </c>
    </row>
    <row r="447" spans="1:7" x14ac:dyDescent="0.25">
      <c r="A447" s="16">
        <v>5</v>
      </c>
      <c r="B447" s="16">
        <v>25</v>
      </c>
      <c r="D447" s="16">
        <v>3</v>
      </c>
      <c r="E447" s="16" t="s">
        <v>6</v>
      </c>
      <c r="F447" s="16">
        <v>-12.622</v>
      </c>
      <c r="G447" s="16">
        <v>-5.2999999999999999E-2</v>
      </c>
    </row>
    <row r="448" spans="1:7" x14ac:dyDescent="0.25">
      <c r="A448" s="16">
        <v>5</v>
      </c>
      <c r="B448" s="16">
        <v>25</v>
      </c>
      <c r="D448" s="16">
        <v>3</v>
      </c>
      <c r="E448" s="16" t="s">
        <v>7</v>
      </c>
      <c r="F448" s="16">
        <v>8.6739999999999995</v>
      </c>
      <c r="G448" s="16">
        <v>2.5999999999999999E-2</v>
      </c>
    </row>
    <row r="449" spans="1:7" x14ac:dyDescent="0.25">
      <c r="A449" s="16">
        <v>5</v>
      </c>
      <c r="B449" s="16">
        <v>25</v>
      </c>
      <c r="D449" s="16">
        <v>3</v>
      </c>
      <c r="E449" s="16" t="s">
        <v>8</v>
      </c>
      <c r="F449" s="16">
        <v>-34.234000000000002</v>
      </c>
      <c r="G449" s="16">
        <v>-0.153</v>
      </c>
    </row>
    <row r="450" spans="1:7" x14ac:dyDescent="0.25">
      <c r="A450" s="16">
        <v>5</v>
      </c>
      <c r="B450" s="16">
        <v>25</v>
      </c>
      <c r="D450" s="16">
        <v>2</v>
      </c>
      <c r="E450" s="16" t="s">
        <v>5</v>
      </c>
      <c r="F450" s="16">
        <v>13.613</v>
      </c>
      <c r="G450" s="16">
        <v>2.1000000000000001E-2</v>
      </c>
    </row>
    <row r="451" spans="1:7" x14ac:dyDescent="0.25">
      <c r="A451" s="16">
        <v>5</v>
      </c>
      <c r="B451" s="16">
        <v>25</v>
      </c>
      <c r="D451" s="16">
        <v>2</v>
      </c>
      <c r="E451" s="16" t="s">
        <v>6</v>
      </c>
      <c r="F451" s="16">
        <v>-14.475</v>
      </c>
      <c r="G451" s="16">
        <v>-1.2E-2</v>
      </c>
    </row>
    <row r="452" spans="1:7" x14ac:dyDescent="0.25">
      <c r="A452" s="16">
        <v>5</v>
      </c>
      <c r="B452" s="16">
        <v>25</v>
      </c>
      <c r="D452" s="16">
        <v>2</v>
      </c>
      <c r="E452" s="16" t="s">
        <v>7</v>
      </c>
      <c r="F452" s="16">
        <v>8.7780000000000005</v>
      </c>
      <c r="G452" s="16">
        <v>0.01</v>
      </c>
    </row>
    <row r="453" spans="1:7" x14ac:dyDescent="0.25">
      <c r="A453" s="16">
        <v>5</v>
      </c>
      <c r="B453" s="16">
        <v>25</v>
      </c>
      <c r="D453" s="16">
        <v>2</v>
      </c>
      <c r="E453" s="16" t="s">
        <v>8</v>
      </c>
      <c r="F453" s="16">
        <v>-46.392000000000003</v>
      </c>
      <c r="G453" s="16">
        <v>-0.187</v>
      </c>
    </row>
    <row r="454" spans="1:7" ht="15" customHeight="1" x14ac:dyDescent="0.25">
      <c r="A454" s="16">
        <v>5</v>
      </c>
      <c r="B454" s="16">
        <v>25</v>
      </c>
      <c r="D454" s="16">
        <v>1</v>
      </c>
      <c r="E454" s="16" t="s">
        <v>5</v>
      </c>
      <c r="F454" s="16">
        <v>11.077999999999999</v>
      </c>
      <c r="G454" s="16">
        <v>6.9000000000000006E-2</v>
      </c>
    </row>
    <row r="455" spans="1:7" ht="15" customHeight="1" x14ac:dyDescent="0.25">
      <c r="A455" s="16">
        <v>5</v>
      </c>
      <c r="B455" s="16">
        <v>25</v>
      </c>
      <c r="D455" s="16">
        <v>1</v>
      </c>
      <c r="E455" s="16" t="s">
        <v>6</v>
      </c>
      <c r="F455" s="16">
        <v>-41.405000000000001</v>
      </c>
      <c r="G455" s="16">
        <v>-0.16500000000000001</v>
      </c>
    </row>
    <row r="456" spans="1:7" ht="15" customHeight="1" x14ac:dyDescent="0.25">
      <c r="A456" s="16">
        <v>5</v>
      </c>
      <c r="B456" s="16">
        <v>25</v>
      </c>
      <c r="D456" s="16">
        <v>1</v>
      </c>
      <c r="E456" s="16" t="s">
        <v>7</v>
      </c>
      <c r="F456" s="16">
        <v>14.185</v>
      </c>
      <c r="G456" s="16">
        <v>6.3E-2</v>
      </c>
    </row>
    <row r="457" spans="1:7" ht="15" customHeight="1" x14ac:dyDescent="0.25">
      <c r="A457" s="16">
        <v>5</v>
      </c>
      <c r="B457" s="16">
        <v>25</v>
      </c>
      <c r="D457" s="16">
        <v>1</v>
      </c>
      <c r="E457" s="16" t="s">
        <v>8</v>
      </c>
      <c r="F457" s="16">
        <v>-58.186</v>
      </c>
      <c r="G457" s="16">
        <v>-0.22500000000000001</v>
      </c>
    </row>
    <row r="458" spans="1:7" x14ac:dyDescent="0.25">
      <c r="A458" s="16">
        <v>6</v>
      </c>
      <c r="B458" s="16">
        <v>1</v>
      </c>
      <c r="D458" s="16">
        <v>6</v>
      </c>
      <c r="E458" s="16" t="s">
        <v>5</v>
      </c>
      <c r="F458" s="16">
        <v>34.914999999999999</v>
      </c>
      <c r="G458" s="16">
        <v>0.35699999999999998</v>
      </c>
    </row>
    <row r="459" spans="1:7" x14ac:dyDescent="0.25">
      <c r="A459" s="16">
        <v>6</v>
      </c>
      <c r="B459" s="16">
        <v>1</v>
      </c>
      <c r="D459" s="16">
        <v>6</v>
      </c>
      <c r="E459" s="16" t="s">
        <v>6</v>
      </c>
      <c r="F459" s="16">
        <v>-2.1179999999999999</v>
      </c>
      <c r="G459" s="16">
        <v>-0.217</v>
      </c>
    </row>
    <row r="460" spans="1:7" x14ac:dyDescent="0.25">
      <c r="A460" s="16">
        <v>6</v>
      </c>
      <c r="B460" s="16">
        <v>1</v>
      </c>
      <c r="D460" s="16">
        <v>6</v>
      </c>
      <c r="E460" s="16" t="s">
        <v>7</v>
      </c>
      <c r="F460" s="16">
        <v>11.573</v>
      </c>
      <c r="G460" s="16">
        <v>0.17899999999999999</v>
      </c>
    </row>
    <row r="461" spans="1:7" x14ac:dyDescent="0.25">
      <c r="A461" s="16">
        <v>6</v>
      </c>
      <c r="B461" s="16">
        <v>1</v>
      </c>
      <c r="D461" s="16">
        <v>6</v>
      </c>
      <c r="E461" s="16" t="s">
        <v>8</v>
      </c>
      <c r="F461" s="16">
        <v>20.239999999999998</v>
      </c>
      <c r="G461" s="16">
        <v>0.20699999999999999</v>
      </c>
    </row>
    <row r="462" spans="1:7" x14ac:dyDescent="0.25">
      <c r="A462" s="16">
        <v>6</v>
      </c>
      <c r="B462" s="16">
        <v>1</v>
      </c>
      <c r="D462" s="16">
        <v>5</v>
      </c>
      <c r="E462" s="16" t="s">
        <v>5</v>
      </c>
      <c r="F462" s="16">
        <v>67.027000000000001</v>
      </c>
      <c r="G462" s="16">
        <v>0.29099999999999998</v>
      </c>
    </row>
    <row r="463" spans="1:7" x14ac:dyDescent="0.25">
      <c r="A463" s="16">
        <v>6</v>
      </c>
      <c r="B463" s="16">
        <v>1</v>
      </c>
      <c r="D463" s="16">
        <v>5</v>
      </c>
      <c r="E463" s="16" t="s">
        <v>6</v>
      </c>
      <c r="F463" s="16">
        <v>-52.509</v>
      </c>
      <c r="G463" s="16">
        <v>-0.30599999999999999</v>
      </c>
    </row>
    <row r="464" spans="1:7" x14ac:dyDescent="0.25">
      <c r="A464" s="16">
        <v>6</v>
      </c>
      <c r="B464" s="16">
        <v>1</v>
      </c>
      <c r="D464" s="16">
        <v>5</v>
      </c>
      <c r="E464" s="16" t="s">
        <v>7</v>
      </c>
      <c r="F464" s="16">
        <v>37.354999999999997</v>
      </c>
      <c r="G464" s="16">
        <v>0.187</v>
      </c>
    </row>
    <row r="465" spans="1:10" x14ac:dyDescent="0.25">
      <c r="A465" s="16">
        <v>6</v>
      </c>
      <c r="B465" s="16">
        <v>1</v>
      </c>
      <c r="D465" s="16">
        <v>5</v>
      </c>
      <c r="E465" s="16" t="s">
        <v>8</v>
      </c>
      <c r="F465" s="16">
        <v>60.323999999999998</v>
      </c>
      <c r="G465" s="16">
        <v>0.502</v>
      </c>
    </row>
    <row r="466" spans="1:10" x14ac:dyDescent="0.25">
      <c r="A466" s="16">
        <v>6</v>
      </c>
      <c r="B466" s="16">
        <v>1</v>
      </c>
      <c r="D466" s="16">
        <v>4</v>
      </c>
      <c r="E466" s="16" t="s">
        <v>5</v>
      </c>
      <c r="F466" s="16">
        <v>97.418999999999997</v>
      </c>
      <c r="G466" s="16">
        <v>0.58799999999999997</v>
      </c>
    </row>
    <row r="467" spans="1:10" x14ac:dyDescent="0.25">
      <c r="A467" s="16">
        <v>6</v>
      </c>
      <c r="B467" s="16">
        <v>1</v>
      </c>
      <c r="D467" s="16">
        <v>4</v>
      </c>
      <c r="E467" s="16" t="s">
        <v>6</v>
      </c>
      <c r="F467" s="16">
        <v>-78.039000000000001</v>
      </c>
      <c r="G467" s="16">
        <v>-0.60199999999999998</v>
      </c>
    </row>
    <row r="468" spans="1:10" x14ac:dyDescent="0.25">
      <c r="A468" s="16">
        <v>6</v>
      </c>
      <c r="B468" s="16">
        <v>1</v>
      </c>
      <c r="D468" s="16">
        <v>4</v>
      </c>
      <c r="E468" s="16" t="s">
        <v>7</v>
      </c>
      <c r="F468" s="16">
        <v>54.831000000000003</v>
      </c>
      <c r="G468" s="16">
        <v>0.372</v>
      </c>
    </row>
    <row r="469" spans="1:10" x14ac:dyDescent="0.25">
      <c r="A469" s="16">
        <v>6</v>
      </c>
      <c r="B469" s="16">
        <v>1</v>
      </c>
      <c r="D469" s="16">
        <v>4</v>
      </c>
      <c r="E469" s="16" t="s">
        <v>8</v>
      </c>
      <c r="F469" s="16">
        <v>147.239</v>
      </c>
      <c r="G469" s="16">
        <v>1.02</v>
      </c>
      <c r="J469" s="2"/>
    </row>
    <row r="470" spans="1:10" x14ac:dyDescent="0.25">
      <c r="A470" s="16">
        <v>6</v>
      </c>
      <c r="B470" s="16">
        <v>1</v>
      </c>
      <c r="D470" s="16">
        <v>3</v>
      </c>
      <c r="E470" s="16" t="s">
        <v>5</v>
      </c>
      <c r="F470" s="16">
        <v>118.063</v>
      </c>
      <c r="G470" s="16">
        <v>0.35399999999999998</v>
      </c>
    </row>
    <row r="471" spans="1:10" x14ac:dyDescent="0.25">
      <c r="A471" s="16">
        <v>6</v>
      </c>
      <c r="B471" s="16">
        <v>1</v>
      </c>
      <c r="D471" s="16">
        <v>3</v>
      </c>
      <c r="E471" s="16" t="s">
        <v>6</v>
      </c>
      <c r="F471" s="16">
        <v>-108.19</v>
      </c>
      <c r="G471" s="16">
        <v>-0.503</v>
      </c>
    </row>
    <row r="472" spans="1:10" x14ac:dyDescent="0.25">
      <c r="A472" s="16">
        <v>6</v>
      </c>
      <c r="B472" s="16">
        <v>1</v>
      </c>
      <c r="D472" s="16">
        <v>3</v>
      </c>
      <c r="E472" s="16" t="s">
        <v>7</v>
      </c>
      <c r="F472" s="16">
        <v>70.703999999999994</v>
      </c>
      <c r="G472" s="16">
        <v>0.26800000000000002</v>
      </c>
    </row>
    <row r="473" spans="1:10" x14ac:dyDescent="0.25">
      <c r="A473" s="16">
        <v>6</v>
      </c>
      <c r="B473" s="16">
        <v>1</v>
      </c>
      <c r="D473" s="16">
        <v>3</v>
      </c>
      <c r="E473" s="16" t="s">
        <v>8</v>
      </c>
      <c r="F473" s="16">
        <v>260.92099999999999</v>
      </c>
      <c r="G473" s="16">
        <v>1.5740000000000001</v>
      </c>
      <c r="J473" s="2"/>
    </row>
    <row r="474" spans="1:10" x14ac:dyDescent="0.25">
      <c r="A474" s="16">
        <v>6</v>
      </c>
      <c r="B474" s="16">
        <v>1</v>
      </c>
      <c r="D474" s="16">
        <v>2</v>
      </c>
      <c r="E474" s="16" t="s">
        <v>5</v>
      </c>
      <c r="F474" s="16">
        <v>126.857</v>
      </c>
      <c r="G474" s="16">
        <v>0.32200000000000001</v>
      </c>
    </row>
    <row r="475" spans="1:10" x14ac:dyDescent="0.25">
      <c r="A475" s="16">
        <v>6</v>
      </c>
      <c r="B475" s="16">
        <v>1</v>
      </c>
      <c r="D475" s="16">
        <v>2</v>
      </c>
      <c r="E475" s="16" t="s">
        <v>6</v>
      </c>
      <c r="F475" s="16">
        <v>-141.25200000000001</v>
      </c>
      <c r="G475" s="16">
        <v>-0.31</v>
      </c>
    </row>
    <row r="476" spans="1:10" x14ac:dyDescent="0.25">
      <c r="A476" s="16">
        <v>6</v>
      </c>
      <c r="B476" s="16">
        <v>1</v>
      </c>
      <c r="D476" s="16">
        <v>2</v>
      </c>
      <c r="E476" s="16" t="s">
        <v>7</v>
      </c>
      <c r="F476" s="16">
        <v>83.784000000000006</v>
      </c>
      <c r="G476" s="16">
        <v>0.19800000000000001</v>
      </c>
    </row>
    <row r="477" spans="1:10" x14ac:dyDescent="0.25">
      <c r="A477" s="16">
        <v>6</v>
      </c>
      <c r="B477" s="16">
        <v>1</v>
      </c>
      <c r="D477" s="16">
        <v>2</v>
      </c>
      <c r="E477" s="16" t="s">
        <v>8</v>
      </c>
      <c r="F477" s="16">
        <v>397.18</v>
      </c>
      <c r="G477" s="16">
        <v>2.052</v>
      </c>
      <c r="J477" s="2"/>
    </row>
    <row r="478" spans="1:10" ht="15" customHeight="1" x14ac:dyDescent="0.25">
      <c r="A478" s="16">
        <v>6</v>
      </c>
      <c r="B478" s="16">
        <v>1</v>
      </c>
      <c r="D478" s="16">
        <v>1</v>
      </c>
      <c r="E478" s="16" t="s">
        <v>5</v>
      </c>
      <c r="F478" s="16">
        <v>101.52200000000001</v>
      </c>
      <c r="G478" s="16">
        <v>0.70499999999999996</v>
      </c>
    </row>
    <row r="479" spans="1:10" ht="15" customHeight="1" x14ac:dyDescent="0.25">
      <c r="A479" s="16">
        <v>6</v>
      </c>
      <c r="B479" s="16">
        <v>1</v>
      </c>
      <c r="D479" s="16">
        <v>1</v>
      </c>
      <c r="E479" s="16" t="s">
        <v>6</v>
      </c>
      <c r="F479" s="16">
        <v>-246.81100000000001</v>
      </c>
      <c r="G479" s="16">
        <v>-1.331</v>
      </c>
      <c r="J479" s="2"/>
    </row>
    <row r="480" spans="1:10" ht="15" customHeight="1" x14ac:dyDescent="0.25">
      <c r="A480" s="16">
        <v>6</v>
      </c>
      <c r="B480" s="16">
        <v>1</v>
      </c>
      <c r="D480" s="16">
        <v>1</v>
      </c>
      <c r="E480" s="16" t="s">
        <v>7</v>
      </c>
      <c r="F480" s="16">
        <v>94.144000000000005</v>
      </c>
      <c r="G480" s="16">
        <v>0.55000000000000004</v>
      </c>
    </row>
    <row r="481" spans="1:10" ht="15" customHeight="1" x14ac:dyDescent="0.25">
      <c r="A481" s="16">
        <v>6</v>
      </c>
      <c r="B481" s="16">
        <v>1</v>
      </c>
      <c r="D481" s="16">
        <v>1</v>
      </c>
      <c r="E481" s="16" t="s">
        <v>8</v>
      </c>
      <c r="F481" s="16">
        <v>537.91800000000001</v>
      </c>
      <c r="G481" s="16">
        <v>2.64</v>
      </c>
      <c r="J481" s="2"/>
    </row>
    <row r="482" spans="1:10" x14ac:dyDescent="0.25">
      <c r="A482" s="16">
        <v>6</v>
      </c>
      <c r="B482" s="16">
        <v>5</v>
      </c>
      <c r="D482" s="16">
        <v>6</v>
      </c>
      <c r="E482" s="16" t="s">
        <v>5</v>
      </c>
      <c r="F482" s="16">
        <v>34.914999999999999</v>
      </c>
      <c r="G482" s="16">
        <v>0.35699999999999998</v>
      </c>
    </row>
    <row r="483" spans="1:10" x14ac:dyDescent="0.25">
      <c r="A483" s="16">
        <v>6</v>
      </c>
      <c r="B483" s="16">
        <v>5</v>
      </c>
      <c r="D483" s="16">
        <v>6</v>
      </c>
      <c r="E483" s="16" t="s">
        <v>6</v>
      </c>
      <c r="F483" s="16">
        <v>-2.1179999999999999</v>
      </c>
      <c r="G483" s="16">
        <v>-0.217</v>
      </c>
    </row>
    <row r="484" spans="1:10" x14ac:dyDescent="0.25">
      <c r="A484" s="16">
        <v>6</v>
      </c>
      <c r="B484" s="16">
        <v>5</v>
      </c>
      <c r="D484" s="16">
        <v>6</v>
      </c>
      <c r="E484" s="16" t="s">
        <v>7</v>
      </c>
      <c r="F484" s="16">
        <v>11.573</v>
      </c>
      <c r="G484" s="16">
        <v>0.17899999999999999</v>
      </c>
    </row>
    <row r="485" spans="1:10" x14ac:dyDescent="0.25">
      <c r="A485" s="16">
        <v>6</v>
      </c>
      <c r="B485" s="16">
        <v>5</v>
      </c>
      <c r="D485" s="16">
        <v>6</v>
      </c>
      <c r="E485" s="16" t="s">
        <v>8</v>
      </c>
      <c r="F485" s="16">
        <v>-20.239999999999998</v>
      </c>
      <c r="G485" s="16">
        <v>-0.20699999999999999</v>
      </c>
    </row>
    <row r="486" spans="1:10" x14ac:dyDescent="0.25">
      <c r="A486" s="16">
        <v>6</v>
      </c>
      <c r="B486" s="16">
        <v>5</v>
      </c>
      <c r="D486" s="16">
        <v>5</v>
      </c>
      <c r="E486" s="16" t="s">
        <v>5</v>
      </c>
      <c r="F486" s="16">
        <v>67.027000000000001</v>
      </c>
      <c r="G486" s="16">
        <v>0.29099999999999998</v>
      </c>
    </row>
    <row r="487" spans="1:10" x14ac:dyDescent="0.25">
      <c r="A487" s="16">
        <v>6</v>
      </c>
      <c r="B487" s="16">
        <v>5</v>
      </c>
      <c r="D487" s="16">
        <v>5</v>
      </c>
      <c r="E487" s="16" t="s">
        <v>6</v>
      </c>
      <c r="F487" s="16">
        <v>-52.509</v>
      </c>
      <c r="G487" s="16">
        <v>-0.30599999999999999</v>
      </c>
    </row>
    <row r="488" spans="1:10" x14ac:dyDescent="0.25">
      <c r="A488" s="16">
        <v>6</v>
      </c>
      <c r="B488" s="16">
        <v>5</v>
      </c>
      <c r="D488" s="16">
        <v>5</v>
      </c>
      <c r="E488" s="16" t="s">
        <v>7</v>
      </c>
      <c r="F488" s="16">
        <v>37.354999999999997</v>
      </c>
      <c r="G488" s="16">
        <v>0.187</v>
      </c>
    </row>
    <row r="489" spans="1:10" x14ac:dyDescent="0.25">
      <c r="A489" s="16">
        <v>6</v>
      </c>
      <c r="B489" s="16">
        <v>5</v>
      </c>
      <c r="D489" s="16">
        <v>5</v>
      </c>
      <c r="E489" s="16" t="s">
        <v>8</v>
      </c>
      <c r="F489" s="16">
        <v>-60.323999999999998</v>
      </c>
      <c r="G489" s="16">
        <v>-0.502</v>
      </c>
    </row>
    <row r="490" spans="1:10" x14ac:dyDescent="0.25">
      <c r="A490" s="16">
        <v>6</v>
      </c>
      <c r="B490" s="16">
        <v>5</v>
      </c>
      <c r="D490" s="16">
        <v>4</v>
      </c>
      <c r="E490" s="16" t="s">
        <v>5</v>
      </c>
      <c r="F490" s="16">
        <v>97.418999999999997</v>
      </c>
      <c r="G490" s="16">
        <v>0.58799999999999997</v>
      </c>
    </row>
    <row r="491" spans="1:10" x14ac:dyDescent="0.25">
      <c r="A491" s="16">
        <v>6</v>
      </c>
      <c r="B491" s="16">
        <v>5</v>
      </c>
      <c r="D491" s="16">
        <v>4</v>
      </c>
      <c r="E491" s="16" t="s">
        <v>6</v>
      </c>
      <c r="F491" s="16">
        <v>-78.039000000000001</v>
      </c>
      <c r="G491" s="16">
        <v>-0.60199999999999998</v>
      </c>
    </row>
    <row r="492" spans="1:10" x14ac:dyDescent="0.25">
      <c r="A492" s="16">
        <v>6</v>
      </c>
      <c r="B492" s="16">
        <v>5</v>
      </c>
      <c r="D492" s="16">
        <v>4</v>
      </c>
      <c r="E492" s="16" t="s">
        <v>7</v>
      </c>
      <c r="F492" s="16">
        <v>54.831000000000003</v>
      </c>
      <c r="G492" s="16">
        <v>0.372</v>
      </c>
    </row>
    <row r="493" spans="1:10" x14ac:dyDescent="0.25">
      <c r="A493" s="16">
        <v>6</v>
      </c>
      <c r="B493" s="16">
        <v>5</v>
      </c>
      <c r="D493" s="16">
        <v>4</v>
      </c>
      <c r="E493" s="16" t="s">
        <v>8</v>
      </c>
      <c r="F493" s="16">
        <v>-147.239</v>
      </c>
      <c r="G493" s="16">
        <v>-1.02</v>
      </c>
      <c r="J493" s="2"/>
    </row>
    <row r="494" spans="1:10" x14ac:dyDescent="0.25">
      <c r="A494" s="16">
        <v>6</v>
      </c>
      <c r="B494" s="16">
        <v>5</v>
      </c>
      <c r="D494" s="16">
        <v>3</v>
      </c>
      <c r="E494" s="16" t="s">
        <v>5</v>
      </c>
      <c r="F494" s="16">
        <v>118.063</v>
      </c>
      <c r="G494" s="16">
        <v>0.35399999999999998</v>
      </c>
    </row>
    <row r="495" spans="1:10" x14ac:dyDescent="0.25">
      <c r="A495" s="16">
        <v>6</v>
      </c>
      <c r="B495" s="16">
        <v>5</v>
      </c>
      <c r="D495" s="16">
        <v>3</v>
      </c>
      <c r="E495" s="16" t="s">
        <v>6</v>
      </c>
      <c r="F495" s="16">
        <v>-108.19</v>
      </c>
      <c r="G495" s="16">
        <v>-0.503</v>
      </c>
    </row>
    <row r="496" spans="1:10" x14ac:dyDescent="0.25">
      <c r="A496" s="16">
        <v>6</v>
      </c>
      <c r="B496" s="16">
        <v>5</v>
      </c>
      <c r="D496" s="16">
        <v>3</v>
      </c>
      <c r="E496" s="16" t="s">
        <v>7</v>
      </c>
      <c r="F496" s="16">
        <v>70.703999999999994</v>
      </c>
      <c r="G496" s="16">
        <v>0.26800000000000002</v>
      </c>
    </row>
    <row r="497" spans="1:10" x14ac:dyDescent="0.25">
      <c r="A497" s="16">
        <v>6</v>
      </c>
      <c r="B497" s="16">
        <v>5</v>
      </c>
      <c r="D497" s="16">
        <v>3</v>
      </c>
      <c r="E497" s="16" t="s">
        <v>8</v>
      </c>
      <c r="F497" s="16">
        <v>-260.92099999999999</v>
      </c>
      <c r="G497" s="16">
        <v>-1.5740000000000001</v>
      </c>
      <c r="J497" s="2"/>
    </row>
    <row r="498" spans="1:10" x14ac:dyDescent="0.25">
      <c r="A498" s="16">
        <v>6</v>
      </c>
      <c r="B498" s="16">
        <v>5</v>
      </c>
      <c r="D498" s="16">
        <v>2</v>
      </c>
      <c r="E498" s="16" t="s">
        <v>5</v>
      </c>
      <c r="F498" s="16">
        <v>126.857</v>
      </c>
      <c r="G498" s="16">
        <v>0.32200000000000001</v>
      </c>
    </row>
    <row r="499" spans="1:10" x14ac:dyDescent="0.25">
      <c r="A499" s="16">
        <v>6</v>
      </c>
      <c r="B499" s="16">
        <v>5</v>
      </c>
      <c r="D499" s="16">
        <v>2</v>
      </c>
      <c r="E499" s="16" t="s">
        <v>6</v>
      </c>
      <c r="F499" s="16">
        <v>-141.25200000000001</v>
      </c>
      <c r="G499" s="16">
        <v>-0.31</v>
      </c>
    </row>
    <row r="500" spans="1:10" x14ac:dyDescent="0.25">
      <c r="A500" s="16">
        <v>6</v>
      </c>
      <c r="B500" s="16">
        <v>5</v>
      </c>
      <c r="D500" s="16">
        <v>2</v>
      </c>
      <c r="E500" s="16" t="s">
        <v>7</v>
      </c>
      <c r="F500" s="16">
        <v>83.784000000000006</v>
      </c>
      <c r="G500" s="16">
        <v>0.19800000000000001</v>
      </c>
    </row>
    <row r="501" spans="1:10" x14ac:dyDescent="0.25">
      <c r="A501" s="16">
        <v>6</v>
      </c>
      <c r="B501" s="16">
        <v>5</v>
      </c>
      <c r="D501" s="16">
        <v>2</v>
      </c>
      <c r="E501" s="16" t="s">
        <v>8</v>
      </c>
      <c r="F501" s="16">
        <v>-397.18</v>
      </c>
      <c r="G501" s="16">
        <v>-2.052</v>
      </c>
      <c r="J501" s="2"/>
    </row>
    <row r="502" spans="1:10" ht="15" customHeight="1" x14ac:dyDescent="0.25">
      <c r="A502" s="16">
        <v>6</v>
      </c>
      <c r="B502" s="16">
        <v>5</v>
      </c>
      <c r="D502" s="16">
        <v>1</v>
      </c>
      <c r="E502" s="16" t="s">
        <v>5</v>
      </c>
      <c r="F502" s="16">
        <v>101.52200000000001</v>
      </c>
      <c r="G502" s="16">
        <v>0.70499999999999996</v>
      </c>
    </row>
    <row r="503" spans="1:10" ht="15" customHeight="1" x14ac:dyDescent="0.25">
      <c r="A503" s="16">
        <v>6</v>
      </c>
      <c r="B503" s="16">
        <v>5</v>
      </c>
      <c r="D503" s="16">
        <v>1</v>
      </c>
      <c r="E503" s="16" t="s">
        <v>6</v>
      </c>
      <c r="F503" s="16">
        <v>-246.81100000000001</v>
      </c>
      <c r="G503" s="16">
        <v>-1.331</v>
      </c>
      <c r="J503" s="2"/>
    </row>
    <row r="504" spans="1:10" ht="15" customHeight="1" x14ac:dyDescent="0.25">
      <c r="A504" s="16">
        <v>6</v>
      </c>
      <c r="B504" s="16">
        <v>5</v>
      </c>
      <c r="D504" s="16">
        <v>1</v>
      </c>
      <c r="E504" s="16" t="s">
        <v>7</v>
      </c>
      <c r="F504" s="16">
        <v>94.144000000000005</v>
      </c>
      <c r="G504" s="16">
        <v>0.55000000000000004</v>
      </c>
    </row>
    <row r="505" spans="1:10" ht="15" customHeight="1" x14ac:dyDescent="0.25">
      <c r="A505" s="16">
        <v>6</v>
      </c>
      <c r="B505" s="16">
        <v>5</v>
      </c>
      <c r="D505" s="16">
        <v>1</v>
      </c>
      <c r="E505" s="16" t="s">
        <v>8</v>
      </c>
      <c r="F505" s="16">
        <v>-537.91800000000001</v>
      </c>
      <c r="G505" s="16">
        <v>-2.64</v>
      </c>
      <c r="J505" s="2"/>
    </row>
    <row r="506" spans="1:10" x14ac:dyDescent="0.25">
      <c r="A506" s="16">
        <v>7</v>
      </c>
      <c r="B506" s="16">
        <v>4</v>
      </c>
      <c r="D506" s="16">
        <v>6</v>
      </c>
      <c r="E506" s="16" t="s">
        <v>5</v>
      </c>
      <c r="F506" s="16">
        <v>47.149000000000001</v>
      </c>
      <c r="G506" s="16">
        <v>0.55600000000000005</v>
      </c>
    </row>
    <row r="507" spans="1:10" x14ac:dyDescent="0.25">
      <c r="A507" s="16">
        <v>7</v>
      </c>
      <c r="B507" s="16">
        <v>4</v>
      </c>
      <c r="D507" s="16">
        <v>6</v>
      </c>
      <c r="E507" s="16" t="s">
        <v>6</v>
      </c>
      <c r="F507" s="16">
        <v>-8.6349999999999998</v>
      </c>
      <c r="G507" s="16">
        <v>-0.33100000000000002</v>
      </c>
    </row>
    <row r="508" spans="1:10" x14ac:dyDescent="0.25">
      <c r="A508" s="16">
        <v>7</v>
      </c>
      <c r="B508" s="16">
        <v>4</v>
      </c>
      <c r="D508" s="16">
        <v>6</v>
      </c>
      <c r="E508" s="16" t="s">
        <v>7</v>
      </c>
      <c r="F508" s="16">
        <v>17.433</v>
      </c>
      <c r="G508" s="16">
        <v>0.27700000000000002</v>
      </c>
    </row>
    <row r="509" spans="1:10" x14ac:dyDescent="0.25">
      <c r="A509" s="16">
        <v>7</v>
      </c>
      <c r="B509" s="16">
        <v>4</v>
      </c>
      <c r="D509" s="16">
        <v>6</v>
      </c>
      <c r="E509" s="16" t="s">
        <v>8</v>
      </c>
      <c r="F509" s="16">
        <v>20.686</v>
      </c>
      <c r="G509" s="16">
        <v>0.24399999999999999</v>
      </c>
    </row>
    <row r="510" spans="1:10" x14ac:dyDescent="0.25">
      <c r="A510" s="16">
        <v>7</v>
      </c>
      <c r="B510" s="16">
        <v>4</v>
      </c>
      <c r="D510" s="16">
        <v>5</v>
      </c>
      <c r="E510" s="16" t="s">
        <v>5</v>
      </c>
      <c r="F510" s="16">
        <v>69.483000000000004</v>
      </c>
      <c r="G510" s="16">
        <v>0.41199999999999998</v>
      </c>
    </row>
    <row r="511" spans="1:10" x14ac:dyDescent="0.25">
      <c r="A511" s="16">
        <v>7</v>
      </c>
      <c r="B511" s="16">
        <v>4</v>
      </c>
      <c r="D511" s="16">
        <v>5</v>
      </c>
      <c r="E511" s="16" t="s">
        <v>6</v>
      </c>
      <c r="F511" s="16">
        <v>-55.832000000000001</v>
      </c>
      <c r="G511" s="16">
        <v>-0.437</v>
      </c>
    </row>
    <row r="512" spans="1:10" x14ac:dyDescent="0.25">
      <c r="A512" s="16">
        <v>7</v>
      </c>
      <c r="B512" s="16">
        <v>4</v>
      </c>
      <c r="D512" s="16">
        <v>5</v>
      </c>
      <c r="E512" s="16" t="s">
        <v>7</v>
      </c>
      <c r="F512" s="16">
        <v>39.161000000000001</v>
      </c>
      <c r="G512" s="16">
        <v>0.26500000000000001</v>
      </c>
    </row>
    <row r="513" spans="1:10" x14ac:dyDescent="0.25">
      <c r="A513" s="16">
        <v>7</v>
      </c>
      <c r="B513" s="16">
        <v>4</v>
      </c>
      <c r="D513" s="16">
        <v>5</v>
      </c>
      <c r="E513" s="16" t="s">
        <v>8</v>
      </c>
      <c r="F513" s="16">
        <v>55.253</v>
      </c>
      <c r="G513" s="16">
        <v>0.57299999999999995</v>
      </c>
    </row>
    <row r="514" spans="1:10" x14ac:dyDescent="0.25">
      <c r="A514" s="16">
        <v>7</v>
      </c>
      <c r="B514" s="16">
        <v>4</v>
      </c>
      <c r="D514" s="16">
        <v>4</v>
      </c>
      <c r="E514" s="16" t="s">
        <v>5</v>
      </c>
      <c r="F514" s="16">
        <v>99.51</v>
      </c>
      <c r="G514" s="16">
        <v>0.83499999999999996</v>
      </c>
      <c r="J514" s="2"/>
    </row>
    <row r="515" spans="1:10" x14ac:dyDescent="0.25">
      <c r="A515" s="16">
        <v>7</v>
      </c>
      <c r="B515" s="16">
        <v>4</v>
      </c>
      <c r="D515" s="16">
        <v>4</v>
      </c>
      <c r="E515" s="16" t="s">
        <v>6</v>
      </c>
      <c r="F515" s="16">
        <v>-77.347999999999999</v>
      </c>
      <c r="G515" s="16">
        <v>-0.83899999999999997</v>
      </c>
    </row>
    <row r="516" spans="1:10" x14ac:dyDescent="0.25">
      <c r="A516" s="16">
        <v>7</v>
      </c>
      <c r="B516" s="16">
        <v>4</v>
      </c>
      <c r="D516" s="16">
        <v>4</v>
      </c>
      <c r="E516" s="16" t="s">
        <v>7</v>
      </c>
      <c r="F516" s="16">
        <v>55.268000000000001</v>
      </c>
      <c r="G516" s="16">
        <v>0.52300000000000002</v>
      </c>
    </row>
    <row r="517" spans="1:10" x14ac:dyDescent="0.25">
      <c r="A517" s="16">
        <v>7</v>
      </c>
      <c r="B517" s="16">
        <v>4</v>
      </c>
      <c r="D517" s="16">
        <v>4</v>
      </c>
      <c r="E517" s="16" t="s">
        <v>8</v>
      </c>
      <c r="F517" s="16">
        <v>123.95699999999999</v>
      </c>
      <c r="G517" s="16">
        <v>1.1359999999999999</v>
      </c>
      <c r="J517" s="2"/>
    </row>
    <row r="518" spans="1:10" x14ac:dyDescent="0.25">
      <c r="A518" s="16">
        <v>7</v>
      </c>
      <c r="B518" s="16">
        <v>4</v>
      </c>
      <c r="D518" s="16">
        <v>3</v>
      </c>
      <c r="E518" s="16" t="s">
        <v>5</v>
      </c>
      <c r="F518" s="16">
        <v>113.01</v>
      </c>
      <c r="G518" s="16">
        <v>0.47799999999999998</v>
      </c>
      <c r="J518" s="2"/>
    </row>
    <row r="519" spans="1:10" x14ac:dyDescent="0.25">
      <c r="A519" s="16">
        <v>7</v>
      </c>
      <c r="B519" s="16">
        <v>4</v>
      </c>
      <c r="D519" s="16">
        <v>3</v>
      </c>
      <c r="E519" s="16" t="s">
        <v>6</v>
      </c>
      <c r="F519" s="16">
        <v>-101.292</v>
      </c>
      <c r="G519" s="16">
        <v>-0.69699999999999995</v>
      </c>
      <c r="J519" s="2"/>
    </row>
    <row r="520" spans="1:10" x14ac:dyDescent="0.25">
      <c r="A520" s="16">
        <v>7</v>
      </c>
      <c r="B520" s="16">
        <v>4</v>
      </c>
      <c r="D520" s="16">
        <v>3</v>
      </c>
      <c r="E520" s="16" t="s">
        <v>7</v>
      </c>
      <c r="F520" s="16">
        <v>66.968999999999994</v>
      </c>
      <c r="G520" s="16">
        <v>0.36699999999999999</v>
      </c>
    </row>
    <row r="521" spans="1:10" x14ac:dyDescent="0.25">
      <c r="A521" s="16">
        <v>7</v>
      </c>
      <c r="B521" s="16">
        <v>4</v>
      </c>
      <c r="D521" s="16">
        <v>3</v>
      </c>
      <c r="E521" s="16" t="s">
        <v>8</v>
      </c>
      <c r="F521" s="16">
        <v>208.178</v>
      </c>
      <c r="G521" s="16">
        <v>1.718</v>
      </c>
      <c r="J521" s="2"/>
    </row>
    <row r="522" spans="1:10" x14ac:dyDescent="0.25">
      <c r="A522" s="16">
        <v>7</v>
      </c>
      <c r="B522" s="16">
        <v>4</v>
      </c>
      <c r="D522" s="16">
        <v>2</v>
      </c>
      <c r="E522" s="16" t="s">
        <v>5</v>
      </c>
      <c r="F522" s="16">
        <v>114.081</v>
      </c>
      <c r="G522" s="16">
        <v>0.40600000000000003</v>
      </c>
      <c r="J522" s="2"/>
    </row>
    <row r="523" spans="1:10" x14ac:dyDescent="0.25">
      <c r="A523" s="16">
        <v>7</v>
      </c>
      <c r="B523" s="16">
        <v>4</v>
      </c>
      <c r="D523" s="16">
        <v>2</v>
      </c>
      <c r="E523" s="16" t="s">
        <v>6</v>
      </c>
      <c r="F523" s="16">
        <v>-124.834</v>
      </c>
      <c r="G523" s="16">
        <v>-0.33700000000000002</v>
      </c>
      <c r="J523" s="2"/>
    </row>
    <row r="524" spans="1:10" x14ac:dyDescent="0.25">
      <c r="A524" s="16">
        <v>7</v>
      </c>
      <c r="B524" s="16">
        <v>4</v>
      </c>
      <c r="D524" s="16">
        <v>2</v>
      </c>
      <c r="E524" s="16" t="s">
        <v>7</v>
      </c>
      <c r="F524" s="16">
        <v>74.661000000000001</v>
      </c>
      <c r="G524" s="16">
        <v>0.23200000000000001</v>
      </c>
    </row>
    <row r="525" spans="1:10" x14ac:dyDescent="0.25">
      <c r="A525" s="16">
        <v>7</v>
      </c>
      <c r="B525" s="16">
        <v>4</v>
      </c>
      <c r="D525" s="16">
        <v>2</v>
      </c>
      <c r="E525" s="16" t="s">
        <v>8</v>
      </c>
      <c r="F525" s="16">
        <v>303.51499999999999</v>
      </c>
      <c r="G525" s="16">
        <v>2.206</v>
      </c>
      <c r="J525" s="2"/>
    </row>
    <row r="526" spans="1:10" ht="15" customHeight="1" x14ac:dyDescent="0.25">
      <c r="A526" s="16">
        <v>7</v>
      </c>
      <c r="B526" s="16">
        <v>4</v>
      </c>
      <c r="D526" s="16">
        <v>1</v>
      </c>
      <c r="E526" s="16" t="s">
        <v>5</v>
      </c>
      <c r="F526" s="16">
        <v>89.325000000000003</v>
      </c>
      <c r="G526" s="16">
        <v>0.95299999999999996</v>
      </c>
      <c r="J526" s="2"/>
    </row>
    <row r="527" spans="1:10" ht="15" customHeight="1" x14ac:dyDescent="0.25">
      <c r="A527" s="16">
        <v>7</v>
      </c>
      <c r="B527" s="16">
        <v>4</v>
      </c>
      <c r="D527" s="16">
        <v>1</v>
      </c>
      <c r="E527" s="16" t="s">
        <v>6</v>
      </c>
      <c r="F527" s="16">
        <v>-241.96700000000001</v>
      </c>
      <c r="G527" s="16">
        <v>-1.885</v>
      </c>
      <c r="J527" s="2"/>
    </row>
    <row r="528" spans="1:10" ht="15" customHeight="1" x14ac:dyDescent="0.25">
      <c r="A528" s="16">
        <v>7</v>
      </c>
      <c r="B528" s="16">
        <v>4</v>
      </c>
      <c r="D528" s="16">
        <v>1</v>
      </c>
      <c r="E528" s="16" t="s">
        <v>7</v>
      </c>
      <c r="F528" s="16">
        <v>89.537999999999997</v>
      </c>
      <c r="G528" s="16">
        <v>0.76700000000000002</v>
      </c>
      <c r="J528" s="2"/>
    </row>
    <row r="529" spans="1:10" ht="15" customHeight="1" x14ac:dyDescent="0.25">
      <c r="A529" s="16">
        <v>7</v>
      </c>
      <c r="B529" s="16">
        <v>4</v>
      </c>
      <c r="D529" s="16">
        <v>1</v>
      </c>
      <c r="E529" s="16" t="s">
        <v>8</v>
      </c>
      <c r="F529" s="16">
        <v>398.221</v>
      </c>
      <c r="G529" s="16">
        <v>2.7770000000000001</v>
      </c>
      <c r="J529" s="2"/>
    </row>
    <row r="530" spans="1:10" x14ac:dyDescent="0.25">
      <c r="A530" s="16">
        <v>7</v>
      </c>
      <c r="B530" s="16">
        <v>8</v>
      </c>
      <c r="D530" s="16">
        <v>6</v>
      </c>
      <c r="E530" s="16" t="s">
        <v>5</v>
      </c>
      <c r="F530" s="16">
        <v>59.146999999999998</v>
      </c>
      <c r="G530" s="16">
        <v>0.67500000000000004</v>
      </c>
    </row>
    <row r="531" spans="1:10" x14ac:dyDescent="0.25">
      <c r="A531" s="16">
        <v>7</v>
      </c>
      <c r="B531" s="16">
        <v>8</v>
      </c>
      <c r="D531" s="16">
        <v>6</v>
      </c>
      <c r="E531" s="16" t="s">
        <v>6</v>
      </c>
      <c r="F531" s="16">
        <v>-18.608000000000001</v>
      </c>
      <c r="G531" s="16">
        <v>-0.42499999999999999</v>
      </c>
    </row>
    <row r="532" spans="1:10" x14ac:dyDescent="0.25">
      <c r="A532" s="16">
        <v>7</v>
      </c>
      <c r="B532" s="16">
        <v>8</v>
      </c>
      <c r="D532" s="16">
        <v>6</v>
      </c>
      <c r="E532" s="16" t="s">
        <v>7</v>
      </c>
      <c r="F532" s="16">
        <v>24.297999999999998</v>
      </c>
      <c r="G532" s="16">
        <v>0.34399999999999997</v>
      </c>
    </row>
    <row r="533" spans="1:10" x14ac:dyDescent="0.25">
      <c r="A533" s="16">
        <v>7</v>
      </c>
      <c r="B533" s="16">
        <v>8</v>
      </c>
      <c r="D533" s="16">
        <v>6</v>
      </c>
      <c r="E533" s="16" t="s">
        <v>8</v>
      </c>
      <c r="F533" s="16">
        <v>-14.901</v>
      </c>
      <c r="G533" s="16">
        <v>-0.186</v>
      </c>
    </row>
    <row r="534" spans="1:10" x14ac:dyDescent="0.25">
      <c r="A534" s="16">
        <v>7</v>
      </c>
      <c r="B534" s="16">
        <v>8</v>
      </c>
      <c r="D534" s="16">
        <v>5</v>
      </c>
      <c r="E534" s="16" t="s">
        <v>5</v>
      </c>
      <c r="F534" s="16">
        <v>78.162000000000006</v>
      </c>
      <c r="G534" s="16">
        <v>0.48399999999999999</v>
      </c>
    </row>
    <row r="535" spans="1:10" x14ac:dyDescent="0.25">
      <c r="A535" s="16">
        <v>7</v>
      </c>
      <c r="B535" s="16">
        <v>8</v>
      </c>
      <c r="D535" s="16">
        <v>5</v>
      </c>
      <c r="E535" s="16" t="s">
        <v>6</v>
      </c>
      <c r="F535" s="16">
        <v>-65.242999999999995</v>
      </c>
      <c r="G535" s="16">
        <v>-0.51500000000000001</v>
      </c>
    </row>
    <row r="536" spans="1:10" x14ac:dyDescent="0.25">
      <c r="A536" s="16">
        <v>7</v>
      </c>
      <c r="B536" s="16">
        <v>8</v>
      </c>
      <c r="D536" s="16">
        <v>5</v>
      </c>
      <c r="E536" s="16" t="s">
        <v>7</v>
      </c>
      <c r="F536" s="16">
        <v>44.814</v>
      </c>
      <c r="G536" s="16">
        <v>0.312</v>
      </c>
    </row>
    <row r="537" spans="1:10" x14ac:dyDescent="0.25">
      <c r="A537" s="16">
        <v>7</v>
      </c>
      <c r="B537" s="16">
        <v>8</v>
      </c>
      <c r="D537" s="16">
        <v>5</v>
      </c>
      <c r="E537" s="16" t="s">
        <v>8</v>
      </c>
      <c r="F537" s="16">
        <v>-40.713000000000001</v>
      </c>
      <c r="G537" s="16">
        <v>-0.437</v>
      </c>
    </row>
    <row r="538" spans="1:10" x14ac:dyDescent="0.25">
      <c r="A538" s="16">
        <v>7</v>
      </c>
      <c r="B538" s="16">
        <v>8</v>
      </c>
      <c r="D538" s="16">
        <v>4</v>
      </c>
      <c r="E538" s="16" t="s">
        <v>5</v>
      </c>
      <c r="F538" s="16">
        <v>110.114</v>
      </c>
      <c r="G538" s="16">
        <v>0.91700000000000004</v>
      </c>
      <c r="J538" s="2"/>
    </row>
    <row r="539" spans="1:10" x14ac:dyDescent="0.25">
      <c r="A539" s="16">
        <v>7</v>
      </c>
      <c r="B539" s="16">
        <v>8</v>
      </c>
      <c r="D539" s="16">
        <v>4</v>
      </c>
      <c r="E539" s="16" t="s">
        <v>6</v>
      </c>
      <c r="F539" s="16">
        <v>-88.412999999999997</v>
      </c>
      <c r="G539" s="16">
        <v>-0.92200000000000004</v>
      </c>
      <c r="J539" s="2"/>
    </row>
    <row r="540" spans="1:10" x14ac:dyDescent="0.25">
      <c r="A540" s="16">
        <v>7</v>
      </c>
      <c r="B540" s="16">
        <v>8</v>
      </c>
      <c r="D540" s="16">
        <v>4</v>
      </c>
      <c r="E540" s="16" t="s">
        <v>7</v>
      </c>
      <c r="F540" s="16">
        <v>62.04</v>
      </c>
      <c r="G540" s="16">
        <v>0.57499999999999996</v>
      </c>
    </row>
    <row r="541" spans="1:10" x14ac:dyDescent="0.25">
      <c r="A541" s="16">
        <v>7</v>
      </c>
      <c r="B541" s="16">
        <v>8</v>
      </c>
      <c r="D541" s="16">
        <v>4</v>
      </c>
      <c r="E541" s="16" t="s">
        <v>8</v>
      </c>
      <c r="F541" s="16">
        <v>-99.546000000000006</v>
      </c>
      <c r="G541" s="16">
        <v>-0.92</v>
      </c>
      <c r="J541" s="2"/>
    </row>
    <row r="542" spans="1:10" x14ac:dyDescent="0.25">
      <c r="A542" s="16">
        <v>7</v>
      </c>
      <c r="B542" s="16">
        <v>8</v>
      </c>
      <c r="D542" s="16">
        <v>3</v>
      </c>
      <c r="E542" s="16" t="s">
        <v>5</v>
      </c>
      <c r="F542" s="16">
        <v>124.55800000000001</v>
      </c>
      <c r="G542" s="16">
        <v>0.55200000000000005</v>
      </c>
      <c r="J542" s="2"/>
    </row>
    <row r="543" spans="1:10" x14ac:dyDescent="0.25">
      <c r="A543" s="16">
        <v>7</v>
      </c>
      <c r="B543" s="16">
        <v>8</v>
      </c>
      <c r="D543" s="16">
        <v>3</v>
      </c>
      <c r="E543" s="16" t="s">
        <v>6</v>
      </c>
      <c r="F543" s="16">
        <v>-112.86199999999999</v>
      </c>
      <c r="G543" s="16">
        <v>-0.76200000000000001</v>
      </c>
      <c r="J543" s="2"/>
    </row>
    <row r="544" spans="1:10" x14ac:dyDescent="0.25">
      <c r="A544" s="16">
        <v>7</v>
      </c>
      <c r="B544" s="16">
        <v>8</v>
      </c>
      <c r="D544" s="16">
        <v>3</v>
      </c>
      <c r="E544" s="16" t="s">
        <v>7</v>
      </c>
      <c r="F544" s="16">
        <v>74.194000000000003</v>
      </c>
      <c r="G544" s="16">
        <v>0.41</v>
      </c>
    </row>
    <row r="545" spans="1:10" x14ac:dyDescent="0.25">
      <c r="A545" s="16">
        <v>7</v>
      </c>
      <c r="B545" s="16">
        <v>8</v>
      </c>
      <c r="D545" s="16">
        <v>3</v>
      </c>
      <c r="E545" s="16" t="s">
        <v>8</v>
      </c>
      <c r="F545" s="16">
        <v>-172.61099999999999</v>
      </c>
      <c r="G545" s="16">
        <v>-1.425</v>
      </c>
      <c r="J545" s="2"/>
    </row>
    <row r="546" spans="1:10" x14ac:dyDescent="0.25">
      <c r="A546" s="16">
        <v>7</v>
      </c>
      <c r="B546" s="16">
        <v>8</v>
      </c>
      <c r="D546" s="16">
        <v>2</v>
      </c>
      <c r="E546" s="16" t="s">
        <v>5</v>
      </c>
      <c r="F546" s="16">
        <v>126.592</v>
      </c>
      <c r="G546" s="16">
        <v>0.47399999999999998</v>
      </c>
      <c r="J546" s="2"/>
    </row>
    <row r="547" spans="1:10" x14ac:dyDescent="0.25">
      <c r="A547" s="16">
        <v>7</v>
      </c>
      <c r="B547" s="16">
        <v>8</v>
      </c>
      <c r="D547" s="16">
        <v>2</v>
      </c>
      <c r="E547" s="16" t="s">
        <v>6</v>
      </c>
      <c r="F547" s="16">
        <v>-138.26400000000001</v>
      </c>
      <c r="G547" s="16">
        <v>-0.41599999999999998</v>
      </c>
      <c r="J547" s="2"/>
    </row>
    <row r="548" spans="1:10" x14ac:dyDescent="0.25">
      <c r="A548" s="16">
        <v>7</v>
      </c>
      <c r="B548" s="16">
        <v>8</v>
      </c>
      <c r="D548" s="16">
        <v>2</v>
      </c>
      <c r="E548" s="16" t="s">
        <v>7</v>
      </c>
      <c r="F548" s="16">
        <v>82.766999999999996</v>
      </c>
      <c r="G548" s="16">
        <v>0.27800000000000002</v>
      </c>
    </row>
    <row r="549" spans="1:10" x14ac:dyDescent="0.25">
      <c r="A549" s="16">
        <v>7</v>
      </c>
      <c r="B549" s="16">
        <v>8</v>
      </c>
      <c r="D549" s="16">
        <v>2</v>
      </c>
      <c r="E549" s="16" t="s">
        <v>8</v>
      </c>
      <c r="F549" s="16">
        <v>-256.08600000000001</v>
      </c>
      <c r="G549" s="16">
        <v>-1.849</v>
      </c>
      <c r="J549" s="2"/>
    </row>
    <row r="550" spans="1:10" ht="15" customHeight="1" x14ac:dyDescent="0.25">
      <c r="A550" s="16">
        <v>7</v>
      </c>
      <c r="B550" s="16">
        <v>8</v>
      </c>
      <c r="D550" s="16">
        <v>1</v>
      </c>
      <c r="E550" s="16" t="s">
        <v>5</v>
      </c>
      <c r="F550" s="16">
        <v>97.597999999999999</v>
      </c>
      <c r="G550" s="16">
        <v>1.006</v>
      </c>
      <c r="J550" s="2"/>
    </row>
    <row r="551" spans="1:10" ht="15" customHeight="1" x14ac:dyDescent="0.25">
      <c r="A551" s="16">
        <v>7</v>
      </c>
      <c r="B551" s="16">
        <v>8</v>
      </c>
      <c r="D551" s="16">
        <v>1</v>
      </c>
      <c r="E551" s="16" t="s">
        <v>6</v>
      </c>
      <c r="F551" s="16">
        <v>-246.10400000000001</v>
      </c>
      <c r="G551" s="16">
        <v>-1.911</v>
      </c>
      <c r="J551" s="2"/>
    </row>
    <row r="552" spans="1:10" ht="15" customHeight="1" x14ac:dyDescent="0.25">
      <c r="A552" s="16">
        <v>7</v>
      </c>
      <c r="B552" s="16">
        <v>8</v>
      </c>
      <c r="D552" s="16">
        <v>1</v>
      </c>
      <c r="E552" s="16" t="s">
        <v>7</v>
      </c>
      <c r="F552" s="16">
        <v>92.891999999999996</v>
      </c>
      <c r="G552" s="16">
        <v>0.78800000000000003</v>
      </c>
      <c r="J552" s="2"/>
    </row>
    <row r="553" spans="1:10" ht="15" customHeight="1" x14ac:dyDescent="0.25">
      <c r="A553" s="16">
        <v>7</v>
      </c>
      <c r="B553" s="16">
        <v>8</v>
      </c>
      <c r="D553" s="16">
        <v>1</v>
      </c>
      <c r="E553" s="16" t="s">
        <v>8</v>
      </c>
      <c r="F553" s="16">
        <v>-339.83499999999998</v>
      </c>
      <c r="G553" s="16">
        <v>-2.3519999999999999</v>
      </c>
      <c r="J553" s="2"/>
    </row>
    <row r="554" spans="1:10" x14ac:dyDescent="0.25">
      <c r="A554" s="16">
        <v>7</v>
      </c>
      <c r="B554" s="16">
        <v>12</v>
      </c>
      <c r="D554" s="16">
        <v>6</v>
      </c>
      <c r="E554" s="16" t="s">
        <v>5</v>
      </c>
      <c r="F554" s="16">
        <v>11.667</v>
      </c>
      <c r="G554" s="16">
        <v>0.11799999999999999</v>
      </c>
    </row>
    <row r="555" spans="1:10" x14ac:dyDescent="0.25">
      <c r="A555" s="16">
        <v>7</v>
      </c>
      <c r="B555" s="16">
        <v>12</v>
      </c>
      <c r="D555" s="16">
        <v>6</v>
      </c>
      <c r="E555" s="16" t="s">
        <v>6</v>
      </c>
      <c r="F555" s="16">
        <v>-7.6029999999999998</v>
      </c>
      <c r="G555" s="16">
        <v>-8.7999999999999995E-2</v>
      </c>
    </row>
    <row r="556" spans="1:10" x14ac:dyDescent="0.25">
      <c r="A556" s="16">
        <v>7</v>
      </c>
      <c r="B556" s="16">
        <v>12</v>
      </c>
      <c r="D556" s="16">
        <v>6</v>
      </c>
      <c r="E556" s="16" t="s">
        <v>7</v>
      </c>
      <c r="F556" s="16">
        <v>6.0220000000000002</v>
      </c>
      <c r="G556" s="16">
        <v>6.4000000000000001E-2</v>
      </c>
    </row>
    <row r="557" spans="1:10" x14ac:dyDescent="0.25">
      <c r="A557" s="16">
        <v>7</v>
      </c>
      <c r="B557" s="16">
        <v>12</v>
      </c>
      <c r="D557" s="16">
        <v>6</v>
      </c>
      <c r="E557" s="16" t="s">
        <v>8</v>
      </c>
      <c r="F557" s="16">
        <v>-5.7850000000000001</v>
      </c>
      <c r="G557" s="16">
        <v>-5.8000000000000003E-2</v>
      </c>
    </row>
    <row r="558" spans="1:10" x14ac:dyDescent="0.25">
      <c r="A558" s="16">
        <v>7</v>
      </c>
      <c r="B558" s="16">
        <v>12</v>
      </c>
      <c r="D558" s="16">
        <v>5</v>
      </c>
      <c r="E558" s="16" t="s">
        <v>5</v>
      </c>
      <c r="F558" s="16">
        <v>10.704000000000001</v>
      </c>
      <c r="G558" s="16">
        <v>7.5999999999999998E-2</v>
      </c>
    </row>
    <row r="559" spans="1:10" x14ac:dyDescent="0.25">
      <c r="A559" s="16">
        <v>7</v>
      </c>
      <c r="B559" s="16">
        <v>12</v>
      </c>
      <c r="D559" s="16">
        <v>5</v>
      </c>
      <c r="E559" s="16" t="s">
        <v>6</v>
      </c>
      <c r="F559" s="16">
        <v>-8.9730000000000008</v>
      </c>
      <c r="G559" s="16">
        <v>-7.0999999999999994E-2</v>
      </c>
    </row>
    <row r="560" spans="1:10" x14ac:dyDescent="0.25">
      <c r="A560" s="16">
        <v>7</v>
      </c>
      <c r="B560" s="16">
        <v>12</v>
      </c>
      <c r="D560" s="16">
        <v>5</v>
      </c>
      <c r="E560" s="16" t="s">
        <v>7</v>
      </c>
      <c r="F560" s="16">
        <v>6.149</v>
      </c>
      <c r="G560" s="16">
        <v>4.5999999999999999E-2</v>
      </c>
    </row>
    <row r="561" spans="1:7" x14ac:dyDescent="0.25">
      <c r="A561" s="16">
        <v>7</v>
      </c>
      <c r="B561" s="16">
        <v>12</v>
      </c>
      <c r="D561" s="16">
        <v>5</v>
      </c>
      <c r="E561" s="16" t="s">
        <v>8</v>
      </c>
      <c r="F561" s="16">
        <v>-14.54</v>
      </c>
      <c r="G561" s="16">
        <v>-0.13600000000000001</v>
      </c>
    </row>
    <row r="562" spans="1:7" x14ac:dyDescent="0.25">
      <c r="A562" s="16">
        <v>7</v>
      </c>
      <c r="B562" s="16">
        <v>12</v>
      </c>
      <c r="D562" s="16">
        <v>4</v>
      </c>
      <c r="E562" s="16" t="s">
        <v>5</v>
      </c>
      <c r="F562" s="16">
        <v>11.946</v>
      </c>
      <c r="G562" s="16">
        <v>9.7000000000000003E-2</v>
      </c>
    </row>
    <row r="563" spans="1:7" x14ac:dyDescent="0.25">
      <c r="A563" s="16">
        <v>7</v>
      </c>
      <c r="B563" s="16">
        <v>12</v>
      </c>
      <c r="D563" s="16">
        <v>4</v>
      </c>
      <c r="E563" s="16" t="s">
        <v>6</v>
      </c>
      <c r="F563" s="16">
        <v>-10.393000000000001</v>
      </c>
      <c r="G563" s="16">
        <v>-9.8000000000000004E-2</v>
      </c>
    </row>
    <row r="564" spans="1:7" x14ac:dyDescent="0.25">
      <c r="A564" s="16">
        <v>7</v>
      </c>
      <c r="B564" s="16">
        <v>12</v>
      </c>
      <c r="D564" s="16">
        <v>4</v>
      </c>
      <c r="E564" s="16" t="s">
        <v>7</v>
      </c>
      <c r="F564" s="16">
        <v>6.9809999999999999</v>
      </c>
      <c r="G564" s="16">
        <v>6.0999999999999999E-2</v>
      </c>
    </row>
    <row r="565" spans="1:7" x14ac:dyDescent="0.25">
      <c r="A565" s="16">
        <v>7</v>
      </c>
      <c r="B565" s="16">
        <v>12</v>
      </c>
      <c r="D565" s="16">
        <v>4</v>
      </c>
      <c r="E565" s="16" t="s">
        <v>8</v>
      </c>
      <c r="F565" s="16">
        <v>-24.411999999999999</v>
      </c>
      <c r="G565" s="16">
        <v>-0.215</v>
      </c>
    </row>
    <row r="566" spans="1:7" x14ac:dyDescent="0.25">
      <c r="A566" s="16">
        <v>7</v>
      </c>
      <c r="B566" s="16">
        <v>12</v>
      </c>
      <c r="D566" s="16">
        <v>3</v>
      </c>
      <c r="E566" s="16" t="s">
        <v>5</v>
      </c>
      <c r="F566" s="16">
        <v>13.24</v>
      </c>
      <c r="G566" s="16">
        <v>6.7000000000000004E-2</v>
      </c>
    </row>
    <row r="567" spans="1:7" x14ac:dyDescent="0.25">
      <c r="A567" s="16">
        <v>7</v>
      </c>
      <c r="B567" s="16">
        <v>12</v>
      </c>
      <c r="D567" s="16">
        <v>3</v>
      </c>
      <c r="E567" s="16" t="s">
        <v>6</v>
      </c>
      <c r="F567" s="16">
        <v>-12.166</v>
      </c>
      <c r="G567" s="16">
        <v>-8.1000000000000003E-2</v>
      </c>
    </row>
    <row r="568" spans="1:7" x14ac:dyDescent="0.25">
      <c r="A568" s="16">
        <v>7</v>
      </c>
      <c r="B568" s="16">
        <v>12</v>
      </c>
      <c r="D568" s="16">
        <v>3</v>
      </c>
      <c r="E568" s="16" t="s">
        <v>7</v>
      </c>
      <c r="F568" s="16">
        <v>7.9390000000000001</v>
      </c>
      <c r="G568" s="16">
        <v>4.5999999999999999E-2</v>
      </c>
    </row>
    <row r="569" spans="1:7" x14ac:dyDescent="0.25">
      <c r="A569" s="16">
        <v>7</v>
      </c>
      <c r="B569" s="16">
        <v>12</v>
      </c>
      <c r="D569" s="16">
        <v>3</v>
      </c>
      <c r="E569" s="16" t="s">
        <v>8</v>
      </c>
      <c r="F569" s="16">
        <v>-35.567</v>
      </c>
      <c r="G569" s="16">
        <v>-0.29299999999999998</v>
      </c>
    </row>
    <row r="570" spans="1:7" x14ac:dyDescent="0.25">
      <c r="A570" s="16">
        <v>7</v>
      </c>
      <c r="B570" s="16">
        <v>12</v>
      </c>
      <c r="D570" s="16">
        <v>2</v>
      </c>
      <c r="E570" s="16" t="s">
        <v>5</v>
      </c>
      <c r="F570" s="16">
        <v>13.032</v>
      </c>
      <c r="G570" s="16">
        <v>5.6000000000000001E-2</v>
      </c>
    </row>
    <row r="571" spans="1:7" x14ac:dyDescent="0.25">
      <c r="A571" s="16">
        <v>7</v>
      </c>
      <c r="B571" s="16">
        <v>12</v>
      </c>
      <c r="D571" s="16">
        <v>2</v>
      </c>
      <c r="E571" s="16" t="s">
        <v>6</v>
      </c>
      <c r="F571" s="16">
        <v>-13.888999999999999</v>
      </c>
      <c r="G571" s="16">
        <v>-5.1999999999999998E-2</v>
      </c>
    </row>
    <row r="572" spans="1:7" x14ac:dyDescent="0.25">
      <c r="A572" s="16">
        <v>7</v>
      </c>
      <c r="B572" s="16">
        <v>12</v>
      </c>
      <c r="D572" s="16">
        <v>2</v>
      </c>
      <c r="E572" s="16" t="s">
        <v>7</v>
      </c>
      <c r="F572" s="16">
        <v>8.4130000000000003</v>
      </c>
      <c r="G572" s="16">
        <v>3.4000000000000002E-2</v>
      </c>
    </row>
    <row r="573" spans="1:7" x14ac:dyDescent="0.25">
      <c r="A573" s="16">
        <v>7</v>
      </c>
      <c r="B573" s="16">
        <v>12</v>
      </c>
      <c r="D573" s="16">
        <v>2</v>
      </c>
      <c r="E573" s="16" t="s">
        <v>8</v>
      </c>
      <c r="F573" s="16">
        <v>-47.429000000000002</v>
      </c>
      <c r="G573" s="16">
        <v>-0.35799999999999998</v>
      </c>
    </row>
    <row r="574" spans="1:7" ht="15" customHeight="1" x14ac:dyDescent="0.25">
      <c r="A574" s="16">
        <v>7</v>
      </c>
      <c r="B574" s="16">
        <v>12</v>
      </c>
      <c r="D574" s="16">
        <v>1</v>
      </c>
      <c r="E574" s="16" t="s">
        <v>5</v>
      </c>
      <c r="F574" s="16">
        <v>9.3800000000000008</v>
      </c>
      <c r="G574" s="16">
        <v>0.09</v>
      </c>
    </row>
    <row r="575" spans="1:7" ht="15" customHeight="1" x14ac:dyDescent="0.25">
      <c r="A575" s="16">
        <v>7</v>
      </c>
      <c r="B575" s="16">
        <v>12</v>
      </c>
      <c r="D575" s="16">
        <v>1</v>
      </c>
      <c r="E575" s="16" t="s">
        <v>6</v>
      </c>
      <c r="F575" s="16">
        <v>-20.221</v>
      </c>
      <c r="G575" s="16">
        <v>-0.156</v>
      </c>
    </row>
    <row r="576" spans="1:7" ht="15" customHeight="1" x14ac:dyDescent="0.25">
      <c r="A576" s="16">
        <v>7</v>
      </c>
      <c r="B576" s="16">
        <v>12</v>
      </c>
      <c r="D576" s="16">
        <v>1</v>
      </c>
      <c r="E576" s="16" t="s">
        <v>7</v>
      </c>
      <c r="F576" s="16">
        <v>8</v>
      </c>
      <c r="G576" s="16">
        <v>6.7000000000000004E-2</v>
      </c>
    </row>
    <row r="577" spans="1:7" ht="15" customHeight="1" x14ac:dyDescent="0.25">
      <c r="A577" s="16">
        <v>7</v>
      </c>
      <c r="B577" s="16">
        <v>12</v>
      </c>
      <c r="D577" s="16">
        <v>1</v>
      </c>
      <c r="E577" s="16" t="s">
        <v>8</v>
      </c>
      <c r="F577" s="16">
        <v>-58.386000000000003</v>
      </c>
      <c r="G577" s="16">
        <v>-0.42499999999999999</v>
      </c>
    </row>
    <row r="578" spans="1:7" x14ac:dyDescent="0.25">
      <c r="A578" s="16">
        <v>8</v>
      </c>
      <c r="B578" s="16">
        <v>16</v>
      </c>
      <c r="D578" s="16">
        <v>6</v>
      </c>
      <c r="E578" s="16" t="s">
        <v>5</v>
      </c>
      <c r="F578" s="16">
        <v>11.246</v>
      </c>
      <c r="G578" s="16">
        <v>0.113</v>
      </c>
    </row>
    <row r="579" spans="1:7" x14ac:dyDescent="0.25">
      <c r="A579" s="16">
        <v>8</v>
      </c>
      <c r="B579" s="16">
        <v>16</v>
      </c>
      <c r="D579" s="16">
        <v>6</v>
      </c>
      <c r="E579" s="16" t="s">
        <v>6</v>
      </c>
      <c r="F579" s="16">
        <v>-7.1589999999999998</v>
      </c>
      <c r="G579" s="16">
        <v>-8.4000000000000005E-2</v>
      </c>
    </row>
    <row r="580" spans="1:7" x14ac:dyDescent="0.25">
      <c r="A580" s="16">
        <v>8</v>
      </c>
      <c r="B580" s="16">
        <v>16</v>
      </c>
      <c r="D580" s="16">
        <v>6</v>
      </c>
      <c r="E580" s="16" t="s">
        <v>7</v>
      </c>
      <c r="F580" s="16">
        <v>5.7510000000000003</v>
      </c>
      <c r="G580" s="16">
        <v>6.0999999999999999E-2</v>
      </c>
    </row>
    <row r="581" spans="1:7" x14ac:dyDescent="0.25">
      <c r="A581" s="16">
        <v>8</v>
      </c>
      <c r="B581" s="16">
        <v>16</v>
      </c>
      <c r="D581" s="16">
        <v>6</v>
      </c>
      <c r="E581" s="16" t="s">
        <v>8</v>
      </c>
      <c r="F581" s="16">
        <v>5.1369999999999996</v>
      </c>
      <c r="G581" s="16">
        <v>5.0999999999999997E-2</v>
      </c>
    </row>
    <row r="582" spans="1:7" x14ac:dyDescent="0.25">
      <c r="A582" s="16">
        <v>8</v>
      </c>
      <c r="B582" s="16">
        <v>16</v>
      </c>
      <c r="D582" s="16">
        <v>5</v>
      </c>
      <c r="E582" s="16" t="s">
        <v>5</v>
      </c>
      <c r="F582" s="16">
        <v>10.208</v>
      </c>
      <c r="G582" s="16">
        <v>7.0999999999999994E-2</v>
      </c>
    </row>
    <row r="583" spans="1:7" x14ac:dyDescent="0.25">
      <c r="A583" s="16">
        <v>8</v>
      </c>
      <c r="B583" s="16">
        <v>16</v>
      </c>
      <c r="D583" s="16">
        <v>5</v>
      </c>
      <c r="E583" s="16" t="s">
        <v>6</v>
      </c>
      <c r="F583" s="16">
        <v>-8.4469999999999992</v>
      </c>
      <c r="G583" s="16">
        <v>-6.7000000000000004E-2</v>
      </c>
    </row>
    <row r="584" spans="1:7" x14ac:dyDescent="0.25">
      <c r="A584" s="16">
        <v>8</v>
      </c>
      <c r="B584" s="16">
        <v>16</v>
      </c>
      <c r="D584" s="16">
        <v>5</v>
      </c>
      <c r="E584" s="16" t="s">
        <v>7</v>
      </c>
      <c r="F584" s="16">
        <v>5.83</v>
      </c>
      <c r="G584" s="16">
        <v>4.2999999999999997E-2</v>
      </c>
    </row>
    <row r="585" spans="1:7" x14ac:dyDescent="0.25">
      <c r="A585" s="16">
        <v>8</v>
      </c>
      <c r="B585" s="16">
        <v>16</v>
      </c>
      <c r="D585" s="16">
        <v>5</v>
      </c>
      <c r="E585" s="16" t="s">
        <v>8</v>
      </c>
      <c r="F585" s="16">
        <v>12.794</v>
      </c>
      <c r="G585" s="16">
        <v>0.12</v>
      </c>
    </row>
    <row r="586" spans="1:7" x14ac:dyDescent="0.25">
      <c r="A586" s="16">
        <v>8</v>
      </c>
      <c r="B586" s="16">
        <v>16</v>
      </c>
      <c r="D586" s="16">
        <v>4</v>
      </c>
      <c r="E586" s="16" t="s">
        <v>5</v>
      </c>
      <c r="F586" s="16">
        <v>11.35</v>
      </c>
      <c r="G586" s="16">
        <v>9.1999999999999998E-2</v>
      </c>
    </row>
    <row r="587" spans="1:7" x14ac:dyDescent="0.25">
      <c r="A587" s="16">
        <v>8</v>
      </c>
      <c r="B587" s="16">
        <v>16</v>
      </c>
      <c r="D587" s="16">
        <v>4</v>
      </c>
      <c r="E587" s="16" t="s">
        <v>6</v>
      </c>
      <c r="F587" s="16">
        <v>-9.7560000000000002</v>
      </c>
      <c r="G587" s="16">
        <v>-9.2999999999999999E-2</v>
      </c>
    </row>
    <row r="588" spans="1:7" x14ac:dyDescent="0.25">
      <c r="A588" s="16">
        <v>8</v>
      </c>
      <c r="B588" s="16">
        <v>16</v>
      </c>
      <c r="D588" s="16">
        <v>4</v>
      </c>
      <c r="E588" s="16" t="s">
        <v>7</v>
      </c>
      <c r="F588" s="16">
        <v>6.5960000000000001</v>
      </c>
      <c r="G588" s="16">
        <v>5.8000000000000003E-2</v>
      </c>
    </row>
    <row r="589" spans="1:7" x14ac:dyDescent="0.25">
      <c r="A589" s="16">
        <v>8</v>
      </c>
      <c r="B589" s="16">
        <v>16</v>
      </c>
      <c r="D589" s="16">
        <v>4</v>
      </c>
      <c r="E589" s="16" t="s">
        <v>8</v>
      </c>
      <c r="F589" s="16">
        <v>21.41</v>
      </c>
      <c r="G589" s="16">
        <v>0.189</v>
      </c>
    </row>
    <row r="590" spans="1:7" x14ac:dyDescent="0.25">
      <c r="A590" s="16">
        <v>8</v>
      </c>
      <c r="B590" s="16">
        <v>16</v>
      </c>
      <c r="D590" s="16">
        <v>3</v>
      </c>
      <c r="E590" s="16" t="s">
        <v>5</v>
      </c>
      <c r="F590" s="16">
        <v>12.547000000000001</v>
      </c>
      <c r="G590" s="16">
        <v>6.3E-2</v>
      </c>
    </row>
    <row r="591" spans="1:7" x14ac:dyDescent="0.25">
      <c r="A591" s="16">
        <v>8</v>
      </c>
      <c r="B591" s="16">
        <v>16</v>
      </c>
      <c r="D591" s="16">
        <v>3</v>
      </c>
      <c r="E591" s="16" t="s">
        <v>6</v>
      </c>
      <c r="F591" s="16">
        <v>-11.459</v>
      </c>
      <c r="G591" s="16">
        <v>-7.6999999999999999E-2</v>
      </c>
    </row>
    <row r="592" spans="1:7" x14ac:dyDescent="0.25">
      <c r="A592" s="16">
        <v>8</v>
      </c>
      <c r="B592" s="16">
        <v>16</v>
      </c>
      <c r="D592" s="16">
        <v>3</v>
      </c>
      <c r="E592" s="16" t="s">
        <v>7</v>
      </c>
      <c r="F592" s="16">
        <v>7.5019999999999998</v>
      </c>
      <c r="G592" s="16">
        <v>4.3999999999999997E-2</v>
      </c>
    </row>
    <row r="593" spans="1:7" x14ac:dyDescent="0.25">
      <c r="A593" s="16">
        <v>8</v>
      </c>
      <c r="B593" s="16">
        <v>16</v>
      </c>
      <c r="D593" s="16">
        <v>3</v>
      </c>
      <c r="E593" s="16" t="s">
        <v>8</v>
      </c>
      <c r="F593" s="16">
        <v>31.113</v>
      </c>
      <c r="G593" s="16">
        <v>0.25600000000000001</v>
      </c>
    </row>
    <row r="594" spans="1:7" x14ac:dyDescent="0.25">
      <c r="A594" s="16">
        <v>8</v>
      </c>
      <c r="B594" s="16">
        <v>16</v>
      </c>
      <c r="D594" s="16">
        <v>2</v>
      </c>
      <c r="E594" s="16" t="s">
        <v>5</v>
      </c>
      <c r="F594" s="16">
        <v>12.247</v>
      </c>
      <c r="G594" s="16">
        <v>5.1999999999999998E-2</v>
      </c>
    </row>
    <row r="595" spans="1:7" x14ac:dyDescent="0.25">
      <c r="A595" s="16">
        <v>8</v>
      </c>
      <c r="B595" s="16">
        <v>16</v>
      </c>
      <c r="D595" s="16">
        <v>2</v>
      </c>
      <c r="E595" s="16" t="s">
        <v>6</v>
      </c>
      <c r="F595" s="16">
        <v>-13.041</v>
      </c>
      <c r="G595" s="16">
        <v>-4.7E-2</v>
      </c>
    </row>
    <row r="596" spans="1:7" x14ac:dyDescent="0.25">
      <c r="A596" s="16">
        <v>8</v>
      </c>
      <c r="B596" s="16">
        <v>16</v>
      </c>
      <c r="D596" s="16">
        <v>2</v>
      </c>
      <c r="E596" s="16" t="s">
        <v>7</v>
      </c>
      <c r="F596" s="16">
        <v>7.9020000000000001</v>
      </c>
      <c r="G596" s="16">
        <v>3.1E-2</v>
      </c>
    </row>
    <row r="597" spans="1:7" x14ac:dyDescent="0.25">
      <c r="A597" s="16">
        <v>8</v>
      </c>
      <c r="B597" s="16">
        <v>16</v>
      </c>
      <c r="D597" s="16">
        <v>2</v>
      </c>
      <c r="E597" s="16" t="s">
        <v>8</v>
      </c>
      <c r="F597" s="16">
        <v>41.396000000000001</v>
      </c>
      <c r="G597" s="16">
        <v>0.312</v>
      </c>
    </row>
    <row r="598" spans="1:7" ht="15" customHeight="1" x14ac:dyDescent="0.25">
      <c r="A598" s="16">
        <v>8</v>
      </c>
      <c r="B598" s="16">
        <v>16</v>
      </c>
      <c r="D598" s="16">
        <v>1</v>
      </c>
      <c r="E598" s="16" t="s">
        <v>5</v>
      </c>
      <c r="F598" s="16">
        <v>8.8539999999999992</v>
      </c>
      <c r="G598" s="16">
        <v>8.6999999999999994E-2</v>
      </c>
    </row>
    <row r="599" spans="1:7" ht="15" customHeight="1" x14ac:dyDescent="0.25">
      <c r="A599" s="16">
        <v>8</v>
      </c>
      <c r="B599" s="16">
        <v>16</v>
      </c>
      <c r="D599" s="16">
        <v>1</v>
      </c>
      <c r="E599" s="16" t="s">
        <v>6</v>
      </c>
      <c r="F599" s="16">
        <v>-19.959</v>
      </c>
      <c r="G599" s="16">
        <v>-0.154</v>
      </c>
    </row>
    <row r="600" spans="1:7" ht="15" customHeight="1" x14ac:dyDescent="0.25">
      <c r="A600" s="16">
        <v>8</v>
      </c>
      <c r="B600" s="16">
        <v>16</v>
      </c>
      <c r="D600" s="16">
        <v>1</v>
      </c>
      <c r="E600" s="16" t="s">
        <v>7</v>
      </c>
      <c r="F600" s="16">
        <v>7.7869999999999999</v>
      </c>
      <c r="G600" s="16">
        <v>6.5000000000000002E-2</v>
      </c>
    </row>
    <row r="601" spans="1:7" ht="15" customHeight="1" x14ac:dyDescent="0.25">
      <c r="A601" s="16">
        <v>8</v>
      </c>
      <c r="B601" s="16">
        <v>16</v>
      </c>
      <c r="D601" s="16">
        <v>1</v>
      </c>
      <c r="E601" s="16" t="s">
        <v>8</v>
      </c>
      <c r="F601" s="16">
        <v>50.881</v>
      </c>
      <c r="G601" s="16">
        <v>0.37</v>
      </c>
    </row>
    <row r="602" spans="1:7" x14ac:dyDescent="0.25">
      <c r="A602" s="16">
        <v>8</v>
      </c>
      <c r="B602" s="16">
        <v>20</v>
      </c>
      <c r="D602" s="16">
        <v>6</v>
      </c>
      <c r="E602" s="16" t="s">
        <v>5</v>
      </c>
      <c r="F602" s="16">
        <v>57.164999999999999</v>
      </c>
      <c r="G602" s="16">
        <v>0.66600000000000004</v>
      </c>
    </row>
    <row r="603" spans="1:7" x14ac:dyDescent="0.25">
      <c r="A603" s="16">
        <v>8</v>
      </c>
      <c r="B603" s="16">
        <v>20</v>
      </c>
      <c r="D603" s="16">
        <v>6</v>
      </c>
      <c r="E603" s="16" t="s">
        <v>6</v>
      </c>
      <c r="F603" s="16">
        <v>-17.515000000000001</v>
      </c>
      <c r="G603" s="16">
        <v>-0.42099999999999999</v>
      </c>
    </row>
    <row r="604" spans="1:7" x14ac:dyDescent="0.25">
      <c r="A604" s="16">
        <v>8</v>
      </c>
      <c r="B604" s="16">
        <v>20</v>
      </c>
      <c r="D604" s="16">
        <v>6</v>
      </c>
      <c r="E604" s="16" t="s">
        <v>7</v>
      </c>
      <c r="F604" s="16">
        <v>23.337</v>
      </c>
      <c r="G604" s="16">
        <v>0.34</v>
      </c>
    </row>
    <row r="605" spans="1:7" x14ac:dyDescent="0.25">
      <c r="A605" s="16">
        <v>8</v>
      </c>
      <c r="B605" s="16">
        <v>20</v>
      </c>
      <c r="D605" s="16">
        <v>6</v>
      </c>
      <c r="E605" s="16" t="s">
        <v>8</v>
      </c>
      <c r="F605" s="16">
        <v>16.103999999999999</v>
      </c>
      <c r="G605" s="16">
        <v>0.20599999999999999</v>
      </c>
    </row>
    <row r="606" spans="1:7" x14ac:dyDescent="0.25">
      <c r="A606" s="16">
        <v>8</v>
      </c>
      <c r="B606" s="16">
        <v>20</v>
      </c>
      <c r="D606" s="16">
        <v>5</v>
      </c>
      <c r="E606" s="16" t="s">
        <v>5</v>
      </c>
      <c r="F606" s="16">
        <v>77.930999999999997</v>
      </c>
      <c r="G606" s="16">
        <v>0.48499999999999999</v>
      </c>
    </row>
    <row r="607" spans="1:7" x14ac:dyDescent="0.25">
      <c r="A607" s="16">
        <v>8</v>
      </c>
      <c r="B607" s="16">
        <v>20</v>
      </c>
      <c r="D607" s="16">
        <v>5</v>
      </c>
      <c r="E607" s="16" t="s">
        <v>6</v>
      </c>
      <c r="F607" s="16">
        <v>-64.983999999999995</v>
      </c>
      <c r="G607" s="16">
        <v>-0.51500000000000001</v>
      </c>
    </row>
    <row r="608" spans="1:7" x14ac:dyDescent="0.25">
      <c r="A608" s="16">
        <v>8</v>
      </c>
      <c r="B608" s="16">
        <v>20</v>
      </c>
      <c r="D608" s="16">
        <v>5</v>
      </c>
      <c r="E608" s="16" t="s">
        <v>7</v>
      </c>
      <c r="F608" s="16">
        <v>44.661000000000001</v>
      </c>
      <c r="G608" s="16">
        <v>0.312</v>
      </c>
    </row>
    <row r="609" spans="1:10" x14ac:dyDescent="0.25">
      <c r="A609" s="16">
        <v>8</v>
      </c>
      <c r="B609" s="16">
        <v>20</v>
      </c>
      <c r="D609" s="16">
        <v>5</v>
      </c>
      <c r="E609" s="16" t="s">
        <v>8</v>
      </c>
      <c r="F609" s="16">
        <v>44.94</v>
      </c>
      <c r="G609" s="16">
        <v>0.48899999999999999</v>
      </c>
    </row>
    <row r="610" spans="1:10" x14ac:dyDescent="0.25">
      <c r="A610" s="16">
        <v>8</v>
      </c>
      <c r="B610" s="16">
        <v>20</v>
      </c>
      <c r="D610" s="16">
        <v>4</v>
      </c>
      <c r="E610" s="16" t="s">
        <v>5</v>
      </c>
      <c r="F610" s="16">
        <v>110.251</v>
      </c>
      <c r="G610" s="16">
        <v>0.92</v>
      </c>
      <c r="J610" s="2"/>
    </row>
    <row r="611" spans="1:10" x14ac:dyDescent="0.25">
      <c r="A611" s="16">
        <v>8</v>
      </c>
      <c r="B611" s="16">
        <v>20</v>
      </c>
      <c r="D611" s="16">
        <v>4</v>
      </c>
      <c r="E611" s="16" t="s">
        <v>6</v>
      </c>
      <c r="F611" s="16">
        <v>-88.972999999999999</v>
      </c>
      <c r="G611" s="16">
        <v>-0.92600000000000005</v>
      </c>
      <c r="J611" s="2"/>
    </row>
    <row r="612" spans="1:10" x14ac:dyDescent="0.25">
      <c r="A612" s="16">
        <v>8</v>
      </c>
      <c r="B612" s="16">
        <v>20</v>
      </c>
      <c r="D612" s="16">
        <v>4</v>
      </c>
      <c r="E612" s="16" t="s">
        <v>7</v>
      </c>
      <c r="F612" s="16">
        <v>62.258000000000003</v>
      </c>
      <c r="G612" s="16">
        <v>0.57699999999999996</v>
      </c>
    </row>
    <row r="613" spans="1:10" x14ac:dyDescent="0.25">
      <c r="A613" s="16">
        <v>8</v>
      </c>
      <c r="B613" s="16">
        <v>20</v>
      </c>
      <c r="D613" s="16">
        <v>4</v>
      </c>
      <c r="E613" s="16" t="s">
        <v>8</v>
      </c>
      <c r="F613" s="16">
        <v>109.605</v>
      </c>
      <c r="G613" s="16">
        <v>1.0209999999999999</v>
      </c>
      <c r="J613" s="2"/>
    </row>
    <row r="614" spans="1:10" x14ac:dyDescent="0.25">
      <c r="A614" s="16">
        <v>8</v>
      </c>
      <c r="B614" s="16">
        <v>20</v>
      </c>
      <c r="D614" s="16">
        <v>3</v>
      </c>
      <c r="E614" s="16" t="s">
        <v>5</v>
      </c>
      <c r="F614" s="16">
        <v>125.85</v>
      </c>
      <c r="G614" s="16">
        <v>0.55700000000000005</v>
      </c>
      <c r="J614" s="2"/>
    </row>
    <row r="615" spans="1:10" x14ac:dyDescent="0.25">
      <c r="A615" s="16">
        <v>8</v>
      </c>
      <c r="B615" s="16">
        <v>20</v>
      </c>
      <c r="D615" s="16">
        <v>3</v>
      </c>
      <c r="E615" s="16" t="s">
        <v>6</v>
      </c>
      <c r="F615" s="16">
        <v>-114.46299999999999</v>
      </c>
      <c r="G615" s="16">
        <v>-0.76600000000000001</v>
      </c>
      <c r="J615" s="2"/>
    </row>
    <row r="616" spans="1:10" x14ac:dyDescent="0.25">
      <c r="A616" s="16">
        <v>8</v>
      </c>
      <c r="B616" s="16">
        <v>20</v>
      </c>
      <c r="D616" s="16">
        <v>3</v>
      </c>
      <c r="E616" s="16" t="s">
        <v>7</v>
      </c>
      <c r="F616" s="16">
        <v>75.097999999999999</v>
      </c>
      <c r="G616" s="16">
        <v>0.41299999999999998</v>
      </c>
    </row>
    <row r="617" spans="1:10" x14ac:dyDescent="0.25">
      <c r="A617" s="16">
        <v>8</v>
      </c>
      <c r="B617" s="16">
        <v>20</v>
      </c>
      <c r="D617" s="16">
        <v>3</v>
      </c>
      <c r="E617" s="16" t="s">
        <v>8</v>
      </c>
      <c r="F617" s="16">
        <v>190.65899999999999</v>
      </c>
      <c r="G617" s="16">
        <v>1.58</v>
      </c>
      <c r="J617" s="2"/>
    </row>
    <row r="618" spans="1:10" x14ac:dyDescent="0.25">
      <c r="A618" s="16">
        <v>8</v>
      </c>
      <c r="B618" s="16">
        <v>20</v>
      </c>
      <c r="D618" s="16">
        <v>2</v>
      </c>
      <c r="E618" s="16" t="s">
        <v>5</v>
      </c>
      <c r="F618" s="16">
        <v>129.136</v>
      </c>
      <c r="G618" s="16">
        <v>0.48299999999999998</v>
      </c>
      <c r="J618" s="2"/>
    </row>
    <row r="619" spans="1:10" x14ac:dyDescent="0.25">
      <c r="A619" s="16">
        <v>8</v>
      </c>
      <c r="B619" s="16">
        <v>20</v>
      </c>
      <c r="D619" s="16">
        <v>2</v>
      </c>
      <c r="E619" s="16" t="s">
        <v>6</v>
      </c>
      <c r="F619" s="16">
        <v>-141.44300000000001</v>
      </c>
      <c r="G619" s="16">
        <v>-0.433</v>
      </c>
      <c r="J619" s="2"/>
    </row>
    <row r="620" spans="1:10" x14ac:dyDescent="0.25">
      <c r="A620" s="16">
        <v>8</v>
      </c>
      <c r="B620" s="16">
        <v>20</v>
      </c>
      <c r="D620" s="16">
        <v>2</v>
      </c>
      <c r="E620" s="16" t="s">
        <v>7</v>
      </c>
      <c r="F620" s="16">
        <v>84.555999999999997</v>
      </c>
      <c r="G620" s="16">
        <v>0.28599999999999998</v>
      </c>
    </row>
    <row r="621" spans="1:10" x14ac:dyDescent="0.25">
      <c r="A621" s="16">
        <v>8</v>
      </c>
      <c r="B621" s="16">
        <v>20</v>
      </c>
      <c r="D621" s="16">
        <v>2</v>
      </c>
      <c r="E621" s="16" t="s">
        <v>8</v>
      </c>
      <c r="F621" s="16">
        <v>284.06400000000002</v>
      </c>
      <c r="G621" s="16">
        <v>2.052</v>
      </c>
      <c r="J621" s="2"/>
    </row>
    <row r="622" spans="1:10" ht="15" customHeight="1" x14ac:dyDescent="0.25">
      <c r="A622" s="16">
        <v>8</v>
      </c>
      <c r="B622" s="16">
        <v>20</v>
      </c>
      <c r="D622" s="16">
        <v>1</v>
      </c>
      <c r="E622" s="16" t="s">
        <v>5</v>
      </c>
      <c r="F622" s="16">
        <v>99.796999999999997</v>
      </c>
      <c r="G622" s="16">
        <v>1.0189999999999999</v>
      </c>
      <c r="J622" s="2"/>
    </row>
    <row r="623" spans="1:10" ht="15" customHeight="1" x14ac:dyDescent="0.25">
      <c r="A623" s="16">
        <v>8</v>
      </c>
      <c r="B623" s="16">
        <v>20</v>
      </c>
      <c r="D623" s="16">
        <v>1</v>
      </c>
      <c r="E623" s="16" t="s">
        <v>6</v>
      </c>
      <c r="F623" s="16">
        <v>-247.203</v>
      </c>
      <c r="G623" s="16">
        <v>-1.9179999999999999</v>
      </c>
      <c r="J623" s="2"/>
    </row>
    <row r="624" spans="1:10" ht="15" customHeight="1" x14ac:dyDescent="0.25">
      <c r="A624" s="16">
        <v>8</v>
      </c>
      <c r="B624" s="16">
        <v>20</v>
      </c>
      <c r="D624" s="16">
        <v>1</v>
      </c>
      <c r="E624" s="16" t="s">
        <v>7</v>
      </c>
      <c r="F624" s="16">
        <v>93.784000000000006</v>
      </c>
      <c r="G624" s="16">
        <v>0.79400000000000004</v>
      </c>
      <c r="J624" s="2"/>
    </row>
    <row r="625" spans="1:10" ht="15" customHeight="1" x14ac:dyDescent="0.25">
      <c r="A625" s="16">
        <v>8</v>
      </c>
      <c r="B625" s="16">
        <v>20</v>
      </c>
      <c r="D625" s="16">
        <v>1</v>
      </c>
      <c r="E625" s="16" t="s">
        <v>8</v>
      </c>
      <c r="F625" s="16">
        <v>378.14699999999999</v>
      </c>
      <c r="G625" s="16">
        <v>2.6160000000000001</v>
      </c>
      <c r="J625" s="2"/>
    </row>
    <row r="626" spans="1:10" x14ac:dyDescent="0.25">
      <c r="A626" s="16">
        <v>8</v>
      </c>
      <c r="B626" s="16">
        <v>24</v>
      </c>
      <c r="D626" s="16">
        <v>6</v>
      </c>
      <c r="E626" s="16" t="s">
        <v>5</v>
      </c>
      <c r="F626" s="16">
        <v>45.75</v>
      </c>
      <c r="G626" s="16">
        <v>0.55300000000000005</v>
      </c>
    </row>
    <row r="627" spans="1:10" x14ac:dyDescent="0.25">
      <c r="A627" s="16">
        <v>8</v>
      </c>
      <c r="B627" s="16">
        <v>24</v>
      </c>
      <c r="D627" s="16">
        <v>6</v>
      </c>
      <c r="E627" s="16" t="s">
        <v>6</v>
      </c>
      <c r="F627" s="16">
        <v>-8.0890000000000004</v>
      </c>
      <c r="G627" s="16">
        <v>-0.33200000000000002</v>
      </c>
    </row>
    <row r="628" spans="1:10" x14ac:dyDescent="0.25">
      <c r="A628" s="16">
        <v>8</v>
      </c>
      <c r="B628" s="16">
        <v>24</v>
      </c>
      <c r="D628" s="16">
        <v>6</v>
      </c>
      <c r="E628" s="16" t="s">
        <v>7</v>
      </c>
      <c r="F628" s="16">
        <v>16.824999999999999</v>
      </c>
      <c r="G628" s="16">
        <v>0.27700000000000002</v>
      </c>
    </row>
    <row r="629" spans="1:10" x14ac:dyDescent="0.25">
      <c r="A629" s="16">
        <v>8</v>
      </c>
      <c r="B629" s="16">
        <v>24</v>
      </c>
      <c r="D629" s="16">
        <v>6</v>
      </c>
      <c r="E629" s="16" t="s">
        <v>8</v>
      </c>
      <c r="F629" s="16">
        <v>-21.241</v>
      </c>
      <c r="G629" s="16">
        <v>-0.25700000000000001</v>
      </c>
    </row>
    <row r="630" spans="1:10" x14ac:dyDescent="0.25">
      <c r="A630" s="16">
        <v>8</v>
      </c>
      <c r="B630" s="16">
        <v>24</v>
      </c>
      <c r="D630" s="16">
        <v>5</v>
      </c>
      <c r="E630" s="16" t="s">
        <v>5</v>
      </c>
      <c r="F630" s="16">
        <v>69.799000000000007</v>
      </c>
      <c r="G630" s="16">
        <v>0.41599999999999998</v>
      </c>
    </row>
    <row r="631" spans="1:10" x14ac:dyDescent="0.25">
      <c r="A631" s="16">
        <v>8</v>
      </c>
      <c r="B631" s="16">
        <v>24</v>
      </c>
      <c r="D631" s="16">
        <v>5</v>
      </c>
      <c r="E631" s="16" t="s">
        <v>6</v>
      </c>
      <c r="F631" s="16">
        <v>-56.156999999999996</v>
      </c>
      <c r="G631" s="16">
        <v>-0.442</v>
      </c>
    </row>
    <row r="632" spans="1:10" x14ac:dyDescent="0.25">
      <c r="A632" s="16">
        <v>8</v>
      </c>
      <c r="B632" s="16">
        <v>24</v>
      </c>
      <c r="D632" s="16">
        <v>5</v>
      </c>
      <c r="E632" s="16" t="s">
        <v>7</v>
      </c>
      <c r="F632" s="16">
        <v>39.360999999999997</v>
      </c>
      <c r="G632" s="16">
        <v>0.26800000000000002</v>
      </c>
    </row>
    <row r="633" spans="1:10" x14ac:dyDescent="0.25">
      <c r="A633" s="16">
        <v>8</v>
      </c>
      <c r="B633" s="16">
        <v>24</v>
      </c>
      <c r="D633" s="16">
        <v>5</v>
      </c>
      <c r="E633" s="16" t="s">
        <v>8</v>
      </c>
      <c r="F633" s="16">
        <v>-57.734000000000002</v>
      </c>
      <c r="G633" s="16">
        <v>-0.60799999999999998</v>
      </c>
    </row>
    <row r="634" spans="1:10" x14ac:dyDescent="0.25">
      <c r="A634" s="16">
        <v>8</v>
      </c>
      <c r="B634" s="16">
        <v>24</v>
      </c>
      <c r="D634" s="16">
        <v>4</v>
      </c>
      <c r="E634" s="16" t="s">
        <v>5</v>
      </c>
      <c r="F634" s="16">
        <v>100.31699999999999</v>
      </c>
      <c r="G634" s="16">
        <v>0.84199999999999997</v>
      </c>
      <c r="J634" s="2"/>
    </row>
    <row r="635" spans="1:10" x14ac:dyDescent="0.25">
      <c r="A635" s="16">
        <v>8</v>
      </c>
      <c r="B635" s="16">
        <v>24</v>
      </c>
      <c r="D635" s="16">
        <v>4</v>
      </c>
      <c r="E635" s="16" t="s">
        <v>6</v>
      </c>
      <c r="F635" s="16">
        <v>-78.628</v>
      </c>
      <c r="G635" s="16">
        <v>-0.84899999999999998</v>
      </c>
    </row>
    <row r="636" spans="1:10" x14ac:dyDescent="0.25">
      <c r="A636" s="16">
        <v>8</v>
      </c>
      <c r="B636" s="16">
        <v>24</v>
      </c>
      <c r="D636" s="16">
        <v>4</v>
      </c>
      <c r="E636" s="16" t="s">
        <v>7</v>
      </c>
      <c r="F636" s="16">
        <v>55.92</v>
      </c>
      <c r="G636" s="16">
        <v>0.52900000000000003</v>
      </c>
    </row>
    <row r="637" spans="1:10" x14ac:dyDescent="0.25">
      <c r="A637" s="16">
        <v>8</v>
      </c>
      <c r="B637" s="16">
        <v>24</v>
      </c>
      <c r="D637" s="16">
        <v>4</v>
      </c>
      <c r="E637" s="16" t="s">
        <v>8</v>
      </c>
      <c r="F637" s="16">
        <v>-131.01499999999999</v>
      </c>
      <c r="G637" s="16">
        <v>-1.21</v>
      </c>
      <c r="J637" s="2"/>
    </row>
    <row r="638" spans="1:10" x14ac:dyDescent="0.25">
      <c r="A638" s="16">
        <v>8</v>
      </c>
      <c r="B638" s="16">
        <v>24</v>
      </c>
      <c r="D638" s="16">
        <v>3</v>
      </c>
      <c r="E638" s="16" t="s">
        <v>5</v>
      </c>
      <c r="F638" s="16">
        <v>115.08</v>
      </c>
      <c r="G638" s="16">
        <v>0.48799999999999999</v>
      </c>
      <c r="J638" s="2"/>
    </row>
    <row r="639" spans="1:10" x14ac:dyDescent="0.25">
      <c r="A639" s="16">
        <v>8</v>
      </c>
      <c r="B639" s="16">
        <v>24</v>
      </c>
      <c r="D639" s="16">
        <v>3</v>
      </c>
      <c r="E639" s="16" t="s">
        <v>6</v>
      </c>
      <c r="F639" s="16">
        <v>-103.68</v>
      </c>
      <c r="G639" s="16">
        <v>-0.70499999999999996</v>
      </c>
      <c r="J639" s="2"/>
    </row>
    <row r="640" spans="1:10" x14ac:dyDescent="0.25">
      <c r="A640" s="16">
        <v>8</v>
      </c>
      <c r="B640" s="16">
        <v>24</v>
      </c>
      <c r="D640" s="16">
        <v>3</v>
      </c>
      <c r="E640" s="16" t="s">
        <v>7</v>
      </c>
      <c r="F640" s="16">
        <v>68.361999999999995</v>
      </c>
      <c r="G640" s="16">
        <v>0.373</v>
      </c>
    </row>
    <row r="641" spans="1:10" x14ac:dyDescent="0.25">
      <c r="A641" s="16">
        <v>8</v>
      </c>
      <c r="B641" s="16">
        <v>24</v>
      </c>
      <c r="D641" s="16">
        <v>3</v>
      </c>
      <c r="E641" s="16" t="s">
        <v>8</v>
      </c>
      <c r="F641" s="16">
        <v>-221.77099999999999</v>
      </c>
      <c r="G641" s="16">
        <v>-1.8360000000000001</v>
      </c>
      <c r="J641" s="2"/>
    </row>
    <row r="642" spans="1:10" x14ac:dyDescent="0.25">
      <c r="A642" s="16">
        <v>8</v>
      </c>
      <c r="B642" s="16">
        <v>24</v>
      </c>
      <c r="D642" s="16">
        <v>2</v>
      </c>
      <c r="E642" s="16" t="s">
        <v>5</v>
      </c>
      <c r="F642" s="16">
        <v>117.512</v>
      </c>
      <c r="G642" s="16">
        <v>0.42099999999999999</v>
      </c>
      <c r="J642" s="2"/>
    </row>
    <row r="643" spans="1:10" x14ac:dyDescent="0.25">
      <c r="A643" s="16">
        <v>8</v>
      </c>
      <c r="B643" s="16">
        <v>24</v>
      </c>
      <c r="D643" s="16">
        <v>2</v>
      </c>
      <c r="E643" s="16" t="s">
        <v>6</v>
      </c>
      <c r="F643" s="16">
        <v>-128.99100000000001</v>
      </c>
      <c r="G643" s="16">
        <v>-0.35899999999999999</v>
      </c>
      <c r="J643" s="2"/>
    </row>
    <row r="644" spans="1:10" x14ac:dyDescent="0.25">
      <c r="A644" s="16">
        <v>8</v>
      </c>
      <c r="B644" s="16">
        <v>24</v>
      </c>
      <c r="D644" s="16">
        <v>2</v>
      </c>
      <c r="E644" s="16" t="s">
        <v>7</v>
      </c>
      <c r="F644" s="16">
        <v>77.031999999999996</v>
      </c>
      <c r="G644" s="16">
        <v>0.24399999999999999</v>
      </c>
    </row>
    <row r="645" spans="1:10" x14ac:dyDescent="0.25">
      <c r="A645" s="16">
        <v>8</v>
      </c>
      <c r="B645" s="16">
        <v>24</v>
      </c>
      <c r="D645" s="16">
        <v>2</v>
      </c>
      <c r="E645" s="16" t="s">
        <v>8</v>
      </c>
      <c r="F645" s="16">
        <v>-325.45999999999998</v>
      </c>
      <c r="G645" s="16">
        <v>-2.3639999999999999</v>
      </c>
      <c r="J645" s="2"/>
    </row>
    <row r="646" spans="1:10" ht="15" customHeight="1" x14ac:dyDescent="0.25">
      <c r="A646" s="16">
        <v>8</v>
      </c>
      <c r="B646" s="16">
        <v>24</v>
      </c>
      <c r="D646" s="16">
        <v>1</v>
      </c>
      <c r="E646" s="16" t="s">
        <v>5</v>
      </c>
      <c r="F646" s="16">
        <v>92.14</v>
      </c>
      <c r="G646" s="16">
        <v>0.97</v>
      </c>
      <c r="J646" s="2"/>
    </row>
    <row r="647" spans="1:10" ht="15" customHeight="1" x14ac:dyDescent="0.25">
      <c r="A647" s="16">
        <v>8</v>
      </c>
      <c r="B647" s="16">
        <v>24</v>
      </c>
      <c r="D647" s="16">
        <v>1</v>
      </c>
      <c r="E647" s="16" t="s">
        <v>6</v>
      </c>
      <c r="F647" s="16">
        <v>-243.375</v>
      </c>
      <c r="G647" s="16">
        <v>-1.8939999999999999</v>
      </c>
      <c r="J647" s="2"/>
    </row>
    <row r="648" spans="1:10" ht="15" customHeight="1" x14ac:dyDescent="0.25">
      <c r="A648" s="16">
        <v>8</v>
      </c>
      <c r="B648" s="16">
        <v>24</v>
      </c>
      <c r="D648" s="16">
        <v>1</v>
      </c>
      <c r="E648" s="16" t="s">
        <v>7</v>
      </c>
      <c r="F648" s="16">
        <v>90.68</v>
      </c>
      <c r="G648" s="16">
        <v>0.77400000000000002</v>
      </c>
      <c r="J648" s="2"/>
    </row>
    <row r="649" spans="1:10" ht="15" customHeight="1" x14ac:dyDescent="0.25">
      <c r="A649" s="16">
        <v>8</v>
      </c>
      <c r="B649" s="16">
        <v>24</v>
      </c>
      <c r="D649" s="16">
        <v>1</v>
      </c>
      <c r="E649" s="16" t="s">
        <v>8</v>
      </c>
      <c r="F649" s="16">
        <v>-429.02699999999999</v>
      </c>
      <c r="G649" s="16">
        <v>-2.9860000000000002</v>
      </c>
      <c r="J649" s="2"/>
    </row>
    <row r="650" spans="1:10" x14ac:dyDescent="0.25">
      <c r="A650" s="16">
        <v>9</v>
      </c>
      <c r="B650" s="16">
        <v>1</v>
      </c>
      <c r="D650" s="16">
        <v>6</v>
      </c>
      <c r="E650" s="16" t="s">
        <v>5</v>
      </c>
      <c r="F650" s="16">
        <v>2.577</v>
      </c>
      <c r="G650" s="16">
        <v>24.99</v>
      </c>
      <c r="J650" s="2"/>
    </row>
    <row r="651" spans="1:10" x14ac:dyDescent="0.25">
      <c r="A651" s="16">
        <v>9</v>
      </c>
      <c r="B651" s="16">
        <v>1</v>
      </c>
      <c r="D651" s="16">
        <v>6</v>
      </c>
      <c r="E651" s="16" t="s">
        <v>6</v>
      </c>
      <c r="F651" s="16">
        <v>-1.96</v>
      </c>
      <c r="G651" s="16">
        <v>-17.731999999999999</v>
      </c>
      <c r="J651" s="2"/>
    </row>
    <row r="652" spans="1:10" x14ac:dyDescent="0.25">
      <c r="A652" s="16">
        <v>9</v>
      </c>
      <c r="B652" s="16">
        <v>1</v>
      </c>
      <c r="D652" s="16">
        <v>6</v>
      </c>
      <c r="E652" s="16" t="s">
        <v>7</v>
      </c>
      <c r="F652" s="16">
        <v>1.4179999999999999</v>
      </c>
      <c r="G652" s="16">
        <v>13.351000000000001</v>
      </c>
      <c r="J652" s="2"/>
    </row>
    <row r="653" spans="1:10" x14ac:dyDescent="0.25">
      <c r="A653" s="16">
        <v>9</v>
      </c>
      <c r="B653" s="16">
        <v>1</v>
      </c>
      <c r="D653" s="16">
        <v>6</v>
      </c>
      <c r="E653" s="16" t="s">
        <v>8</v>
      </c>
      <c r="F653" s="16">
        <v>1.0569999999999999</v>
      </c>
      <c r="G653" s="16">
        <v>10.262</v>
      </c>
      <c r="J653" s="2"/>
    </row>
    <row r="654" spans="1:10" x14ac:dyDescent="0.25">
      <c r="A654" s="16">
        <v>9</v>
      </c>
      <c r="B654" s="16">
        <v>1</v>
      </c>
      <c r="D654" s="16">
        <v>5</v>
      </c>
      <c r="E654" s="16" t="s">
        <v>5</v>
      </c>
      <c r="F654" s="16">
        <v>2.5830000000000002</v>
      </c>
      <c r="G654" s="16">
        <v>31.247</v>
      </c>
      <c r="J654" s="2"/>
    </row>
    <row r="655" spans="1:10" x14ac:dyDescent="0.25">
      <c r="A655" s="16">
        <v>9</v>
      </c>
      <c r="B655" s="16">
        <v>1</v>
      </c>
      <c r="D655" s="16">
        <v>5</v>
      </c>
      <c r="E655" s="16" t="s">
        <v>6</v>
      </c>
      <c r="F655" s="16">
        <v>-2.8660000000000001</v>
      </c>
      <c r="G655" s="16">
        <v>-33.375</v>
      </c>
      <c r="J655" s="2"/>
    </row>
    <row r="656" spans="1:10" x14ac:dyDescent="0.25">
      <c r="A656" s="16">
        <v>9</v>
      </c>
      <c r="B656" s="16">
        <v>1</v>
      </c>
      <c r="D656" s="16">
        <v>5</v>
      </c>
      <c r="E656" s="16" t="s">
        <v>7</v>
      </c>
      <c r="F656" s="16">
        <v>1.7030000000000001</v>
      </c>
      <c r="G656" s="16">
        <v>20.193999999999999</v>
      </c>
      <c r="J656" s="2"/>
    </row>
    <row r="657" spans="1:10" x14ac:dyDescent="0.25">
      <c r="A657" s="16">
        <v>9</v>
      </c>
      <c r="B657" s="16">
        <v>1</v>
      </c>
      <c r="D657" s="16">
        <v>5</v>
      </c>
      <c r="E657" s="16" t="s">
        <v>8</v>
      </c>
      <c r="F657" s="16">
        <v>2.7989999999999999</v>
      </c>
      <c r="G657" s="16">
        <v>29.053999999999998</v>
      </c>
      <c r="J657" s="2"/>
    </row>
    <row r="658" spans="1:10" x14ac:dyDescent="0.25">
      <c r="A658" s="16">
        <v>9</v>
      </c>
      <c r="B658" s="16">
        <v>1</v>
      </c>
      <c r="D658" s="16">
        <v>4</v>
      </c>
      <c r="E658" s="16" t="s">
        <v>5</v>
      </c>
      <c r="F658" s="16">
        <v>3.859</v>
      </c>
      <c r="G658" s="16">
        <v>45.948</v>
      </c>
      <c r="J658" s="2"/>
    </row>
    <row r="659" spans="1:10" x14ac:dyDescent="0.25">
      <c r="A659" s="16">
        <v>9</v>
      </c>
      <c r="B659" s="16">
        <v>1</v>
      </c>
      <c r="D659" s="16">
        <v>4</v>
      </c>
      <c r="E659" s="16" t="s">
        <v>6</v>
      </c>
      <c r="F659" s="16">
        <v>-3.7269999999999999</v>
      </c>
      <c r="G659" s="16">
        <v>-43.598999999999997</v>
      </c>
      <c r="J659" s="2"/>
    </row>
    <row r="660" spans="1:10" x14ac:dyDescent="0.25">
      <c r="A660" s="16">
        <v>9</v>
      </c>
      <c r="B660" s="16">
        <v>1</v>
      </c>
      <c r="D660" s="16">
        <v>4</v>
      </c>
      <c r="E660" s="16" t="s">
        <v>7</v>
      </c>
      <c r="F660" s="16">
        <v>2.371</v>
      </c>
      <c r="G660" s="16">
        <v>27.983000000000001</v>
      </c>
      <c r="J660" s="2"/>
    </row>
    <row r="661" spans="1:10" x14ac:dyDescent="0.25">
      <c r="A661" s="16">
        <v>9</v>
      </c>
      <c r="B661" s="16">
        <v>1</v>
      </c>
      <c r="D661" s="16">
        <v>4</v>
      </c>
      <c r="E661" s="16" t="s">
        <v>8</v>
      </c>
      <c r="F661" s="16">
        <v>5.4989999999999997</v>
      </c>
      <c r="G661" s="16">
        <v>60.906999999999996</v>
      </c>
      <c r="J661" s="2"/>
    </row>
    <row r="662" spans="1:10" x14ac:dyDescent="0.25">
      <c r="A662" s="16">
        <v>9</v>
      </c>
      <c r="B662" s="16">
        <v>1</v>
      </c>
      <c r="D662" s="16">
        <v>3</v>
      </c>
      <c r="E662" s="16" t="s">
        <v>5</v>
      </c>
      <c r="F662" s="16">
        <v>3.9140000000000001</v>
      </c>
      <c r="G662" s="16">
        <v>52.3</v>
      </c>
      <c r="J662" s="2"/>
    </row>
    <row r="663" spans="1:10" x14ac:dyDescent="0.25">
      <c r="A663" s="16">
        <v>9</v>
      </c>
      <c r="B663" s="16">
        <v>1</v>
      </c>
      <c r="D663" s="16">
        <v>3</v>
      </c>
      <c r="E663" s="16" t="s">
        <v>6</v>
      </c>
      <c r="F663" s="16">
        <v>-3.919</v>
      </c>
      <c r="G663" s="16">
        <v>-50.576999999999998</v>
      </c>
      <c r="J663" s="2"/>
    </row>
    <row r="664" spans="1:10" x14ac:dyDescent="0.25">
      <c r="A664" s="16">
        <v>9</v>
      </c>
      <c r="B664" s="16">
        <v>1</v>
      </c>
      <c r="D664" s="16">
        <v>3</v>
      </c>
      <c r="E664" s="16" t="s">
        <v>7</v>
      </c>
      <c r="F664" s="16">
        <v>2.448</v>
      </c>
      <c r="G664" s="16">
        <v>32.149000000000001</v>
      </c>
      <c r="J664" s="2"/>
    </row>
    <row r="665" spans="1:10" x14ac:dyDescent="0.25">
      <c r="A665" s="16">
        <v>9</v>
      </c>
      <c r="B665" s="16">
        <v>1</v>
      </c>
      <c r="D665" s="16">
        <v>3</v>
      </c>
      <c r="E665" s="16" t="s">
        <v>8</v>
      </c>
      <c r="F665" s="16">
        <v>8.5500000000000007</v>
      </c>
      <c r="G665" s="16">
        <v>99.186999999999998</v>
      </c>
      <c r="J665" s="2"/>
    </row>
    <row r="666" spans="1:10" x14ac:dyDescent="0.25">
      <c r="A666" s="16">
        <v>9</v>
      </c>
      <c r="B666" s="16">
        <v>1</v>
      </c>
      <c r="D666" s="16">
        <v>2</v>
      </c>
      <c r="E666" s="16" t="s">
        <v>5</v>
      </c>
      <c r="F666" s="16">
        <v>3.7370000000000001</v>
      </c>
      <c r="G666" s="16">
        <v>57.506</v>
      </c>
      <c r="J666" s="2"/>
    </row>
    <row r="667" spans="1:10" x14ac:dyDescent="0.25">
      <c r="A667" s="16">
        <v>9</v>
      </c>
      <c r="B667" s="16">
        <v>1</v>
      </c>
      <c r="D667" s="16">
        <v>2</v>
      </c>
      <c r="E667" s="16" t="s">
        <v>6</v>
      </c>
      <c r="F667" s="16">
        <v>-4.0339999999999998</v>
      </c>
      <c r="G667" s="16">
        <v>-58.887</v>
      </c>
      <c r="J667" s="2"/>
    </row>
    <row r="668" spans="1:10" x14ac:dyDescent="0.25">
      <c r="A668" s="16">
        <v>9</v>
      </c>
      <c r="B668" s="16">
        <v>1</v>
      </c>
      <c r="D668" s="16">
        <v>2</v>
      </c>
      <c r="E668" s="16" t="s">
        <v>7</v>
      </c>
      <c r="F668" s="16">
        <v>2.4289999999999998</v>
      </c>
      <c r="G668" s="16">
        <v>36.372999999999998</v>
      </c>
      <c r="J668" s="2"/>
    </row>
    <row r="669" spans="1:10" x14ac:dyDescent="0.25">
      <c r="A669" s="16">
        <v>9</v>
      </c>
      <c r="B669" s="16">
        <v>1</v>
      </c>
      <c r="D669" s="16">
        <v>2</v>
      </c>
      <c r="E669" s="16" t="s">
        <v>8</v>
      </c>
      <c r="F669" s="16">
        <v>11.603999999999999</v>
      </c>
      <c r="G669" s="16">
        <v>142.13200000000001</v>
      </c>
      <c r="J669" s="2"/>
    </row>
    <row r="670" spans="1:10" ht="15" customHeight="1" x14ac:dyDescent="0.25">
      <c r="A670" s="16">
        <v>9</v>
      </c>
      <c r="B670" s="16">
        <v>1</v>
      </c>
      <c r="D670" s="16">
        <v>1</v>
      </c>
      <c r="E670" s="16" t="s">
        <v>5</v>
      </c>
      <c r="F670" s="16">
        <v>1.728</v>
      </c>
      <c r="G670" s="16">
        <v>46.198999999999998</v>
      </c>
      <c r="J670" s="2"/>
    </row>
    <row r="671" spans="1:10" ht="15" customHeight="1" x14ac:dyDescent="0.25">
      <c r="A671" s="16">
        <v>9</v>
      </c>
      <c r="B671" s="16">
        <v>1</v>
      </c>
      <c r="D671" s="16">
        <v>1</v>
      </c>
      <c r="E671" s="16" t="s">
        <v>6</v>
      </c>
      <c r="F671" s="16">
        <v>-2.3959999999999999</v>
      </c>
      <c r="G671" s="16">
        <v>-58.167999999999999</v>
      </c>
      <c r="J671" s="2"/>
    </row>
    <row r="672" spans="1:10" ht="15" customHeight="1" x14ac:dyDescent="0.25">
      <c r="A672" s="16">
        <v>9</v>
      </c>
      <c r="B672" s="16">
        <v>1</v>
      </c>
      <c r="D672" s="16">
        <v>1</v>
      </c>
      <c r="E672" s="16" t="s">
        <v>7</v>
      </c>
      <c r="F672" s="16">
        <v>1.115</v>
      </c>
      <c r="G672" s="16">
        <v>28.207000000000001</v>
      </c>
      <c r="J672" s="2"/>
    </row>
    <row r="673" spans="1:10" ht="15" customHeight="1" x14ac:dyDescent="0.25">
      <c r="A673" s="16">
        <v>9</v>
      </c>
      <c r="B673" s="16">
        <v>1</v>
      </c>
      <c r="D673" s="16">
        <v>1</v>
      </c>
      <c r="E673" s="16" t="s">
        <v>8</v>
      </c>
      <c r="F673" s="16">
        <v>13.933</v>
      </c>
      <c r="G673" s="16">
        <v>184.798</v>
      </c>
      <c r="J673" s="2"/>
    </row>
    <row r="674" spans="1:10" x14ac:dyDescent="0.25">
      <c r="A674" s="16">
        <v>9</v>
      </c>
      <c r="B674" s="16">
        <v>2</v>
      </c>
      <c r="D674" s="16">
        <v>6</v>
      </c>
      <c r="E674" s="16" t="s">
        <v>5</v>
      </c>
      <c r="F674" s="16">
        <v>6.26</v>
      </c>
      <c r="G674" s="16">
        <v>57.66</v>
      </c>
      <c r="J674" s="2"/>
    </row>
    <row r="675" spans="1:10" x14ac:dyDescent="0.25">
      <c r="A675" s="16">
        <v>9</v>
      </c>
      <c r="B675" s="16">
        <v>2</v>
      </c>
      <c r="D675" s="16">
        <v>6</v>
      </c>
      <c r="E675" s="16" t="s">
        <v>6</v>
      </c>
      <c r="F675" s="16">
        <v>-3.8010000000000002</v>
      </c>
      <c r="G675" s="16">
        <v>-24.707000000000001</v>
      </c>
      <c r="J675" s="2"/>
    </row>
    <row r="676" spans="1:10" x14ac:dyDescent="0.25">
      <c r="A676" s="16">
        <v>9</v>
      </c>
      <c r="B676" s="16">
        <v>2</v>
      </c>
      <c r="D676" s="16">
        <v>6</v>
      </c>
      <c r="E676" s="16" t="s">
        <v>7</v>
      </c>
      <c r="F676" s="16">
        <v>3.1440000000000001</v>
      </c>
      <c r="G676" s="16">
        <v>25.74</v>
      </c>
      <c r="J676" s="2"/>
    </row>
    <row r="677" spans="1:10" x14ac:dyDescent="0.25">
      <c r="A677" s="16">
        <v>9</v>
      </c>
      <c r="B677" s="16">
        <v>2</v>
      </c>
      <c r="D677" s="16">
        <v>6</v>
      </c>
      <c r="E677" s="16" t="s">
        <v>8</v>
      </c>
      <c r="F677" s="16">
        <v>0.437</v>
      </c>
      <c r="G677" s="16">
        <v>2.8809999999999998</v>
      </c>
      <c r="J677" s="2"/>
    </row>
    <row r="678" spans="1:10" x14ac:dyDescent="0.25">
      <c r="A678" s="16">
        <v>9</v>
      </c>
      <c r="B678" s="16">
        <v>2</v>
      </c>
      <c r="D678" s="16">
        <v>5</v>
      </c>
      <c r="E678" s="16" t="s">
        <v>5</v>
      </c>
      <c r="F678" s="16">
        <v>6.5819999999999999</v>
      </c>
      <c r="G678" s="16">
        <v>85.221999999999994</v>
      </c>
      <c r="J678" s="2"/>
    </row>
    <row r="679" spans="1:10" x14ac:dyDescent="0.25">
      <c r="A679" s="16">
        <v>9</v>
      </c>
      <c r="B679" s="16">
        <v>2</v>
      </c>
      <c r="D679" s="16">
        <v>5</v>
      </c>
      <c r="E679" s="16" t="s">
        <v>6</v>
      </c>
      <c r="F679" s="16">
        <v>-6.6070000000000002</v>
      </c>
      <c r="G679" s="16">
        <v>-77.176000000000002</v>
      </c>
      <c r="J679" s="2"/>
    </row>
    <row r="680" spans="1:10" x14ac:dyDescent="0.25">
      <c r="A680" s="16">
        <v>9</v>
      </c>
      <c r="B680" s="16">
        <v>2</v>
      </c>
      <c r="D680" s="16">
        <v>5</v>
      </c>
      <c r="E680" s="16" t="s">
        <v>7</v>
      </c>
      <c r="F680" s="16">
        <v>4.1219999999999999</v>
      </c>
      <c r="G680" s="16">
        <v>50.749000000000002</v>
      </c>
      <c r="J680" s="2"/>
    </row>
    <row r="681" spans="1:10" x14ac:dyDescent="0.25">
      <c r="A681" s="16">
        <v>9</v>
      </c>
      <c r="B681" s="16">
        <v>2</v>
      </c>
      <c r="D681" s="16">
        <v>5</v>
      </c>
      <c r="E681" s="16" t="s">
        <v>8</v>
      </c>
      <c r="F681" s="16">
        <v>1.466</v>
      </c>
      <c r="G681" s="16">
        <v>12.9</v>
      </c>
      <c r="J681" s="2"/>
    </row>
    <row r="682" spans="1:10" x14ac:dyDescent="0.25">
      <c r="A682" s="16">
        <v>9</v>
      </c>
      <c r="B682" s="16">
        <v>2</v>
      </c>
      <c r="D682" s="16">
        <v>4</v>
      </c>
      <c r="E682" s="16" t="s">
        <v>5</v>
      </c>
      <c r="F682" s="16">
        <v>10.275</v>
      </c>
      <c r="G682" s="16">
        <v>120.762</v>
      </c>
      <c r="J682" s="2"/>
    </row>
    <row r="683" spans="1:10" x14ac:dyDescent="0.25">
      <c r="A683" s="16">
        <v>9</v>
      </c>
      <c r="B683" s="16">
        <v>2</v>
      </c>
      <c r="D683" s="16">
        <v>4</v>
      </c>
      <c r="E683" s="16" t="s">
        <v>6</v>
      </c>
      <c r="F683" s="16">
        <v>-9.3360000000000003</v>
      </c>
      <c r="G683" s="16">
        <v>-102.739</v>
      </c>
      <c r="J683" s="2"/>
    </row>
    <row r="684" spans="1:10" x14ac:dyDescent="0.25">
      <c r="A684" s="16">
        <v>9</v>
      </c>
      <c r="B684" s="16">
        <v>2</v>
      </c>
      <c r="D684" s="16">
        <v>4</v>
      </c>
      <c r="E684" s="16" t="s">
        <v>7</v>
      </c>
      <c r="F684" s="16">
        <v>6.1289999999999996</v>
      </c>
      <c r="G684" s="16">
        <v>69.843999999999994</v>
      </c>
      <c r="J684" s="2"/>
    </row>
    <row r="685" spans="1:10" x14ac:dyDescent="0.25">
      <c r="A685" s="16">
        <v>9</v>
      </c>
      <c r="B685" s="16">
        <v>2</v>
      </c>
      <c r="D685" s="16">
        <v>4</v>
      </c>
      <c r="E685" s="16" t="s">
        <v>8</v>
      </c>
      <c r="F685" s="16">
        <v>3.097</v>
      </c>
      <c r="G685" s="16">
        <v>31.582999999999998</v>
      </c>
      <c r="J685" s="2"/>
    </row>
    <row r="686" spans="1:10" x14ac:dyDescent="0.25">
      <c r="A686" s="16">
        <v>9</v>
      </c>
      <c r="B686" s="16">
        <v>2</v>
      </c>
      <c r="D686" s="16">
        <v>3</v>
      </c>
      <c r="E686" s="16" t="s">
        <v>5</v>
      </c>
      <c r="F686" s="16">
        <v>10.164999999999999</v>
      </c>
      <c r="G686" s="16">
        <v>141.87299999999999</v>
      </c>
      <c r="J686" s="2"/>
    </row>
    <row r="687" spans="1:10" x14ac:dyDescent="0.25">
      <c r="A687" s="16">
        <v>9</v>
      </c>
      <c r="B687" s="16">
        <v>2</v>
      </c>
      <c r="D687" s="16">
        <v>3</v>
      </c>
      <c r="E687" s="16" t="s">
        <v>6</v>
      </c>
      <c r="F687" s="16">
        <v>-10.225</v>
      </c>
      <c r="G687" s="16">
        <v>-129.489</v>
      </c>
      <c r="J687" s="2"/>
    </row>
    <row r="688" spans="1:10" x14ac:dyDescent="0.25">
      <c r="A688" s="16">
        <v>9</v>
      </c>
      <c r="B688" s="16">
        <v>2</v>
      </c>
      <c r="D688" s="16">
        <v>3</v>
      </c>
      <c r="E688" s="16" t="s">
        <v>7</v>
      </c>
      <c r="F688" s="16">
        <v>6.3719999999999999</v>
      </c>
      <c r="G688" s="16">
        <v>84.801000000000002</v>
      </c>
      <c r="J688" s="2"/>
    </row>
    <row r="689" spans="1:10" x14ac:dyDescent="0.25">
      <c r="A689" s="16">
        <v>9</v>
      </c>
      <c r="B689" s="16">
        <v>2</v>
      </c>
      <c r="D689" s="16">
        <v>3</v>
      </c>
      <c r="E689" s="16" t="s">
        <v>8</v>
      </c>
      <c r="F689" s="16">
        <v>5.165</v>
      </c>
      <c r="G689" s="16">
        <v>57.558999999999997</v>
      </c>
      <c r="J689" s="2"/>
    </row>
    <row r="690" spans="1:10" x14ac:dyDescent="0.25">
      <c r="A690" s="16">
        <v>9</v>
      </c>
      <c r="B690" s="16">
        <v>2</v>
      </c>
      <c r="D690" s="16">
        <v>2</v>
      </c>
      <c r="E690" s="16" t="s">
        <v>5</v>
      </c>
      <c r="F690" s="16">
        <v>9.74</v>
      </c>
      <c r="G690" s="16">
        <v>152.10900000000001</v>
      </c>
      <c r="J690" s="2"/>
    </row>
    <row r="691" spans="1:10" x14ac:dyDescent="0.25">
      <c r="A691" s="16">
        <v>9</v>
      </c>
      <c r="B691" s="16">
        <v>2</v>
      </c>
      <c r="D691" s="16">
        <v>2</v>
      </c>
      <c r="E691" s="16" t="s">
        <v>6</v>
      </c>
      <c r="F691" s="16">
        <v>-11.826000000000001</v>
      </c>
      <c r="G691" s="16">
        <v>-147.51900000000001</v>
      </c>
      <c r="J691" s="2"/>
    </row>
    <row r="692" spans="1:10" x14ac:dyDescent="0.25">
      <c r="A692" s="16">
        <v>9</v>
      </c>
      <c r="B692" s="16">
        <v>2</v>
      </c>
      <c r="D692" s="16">
        <v>2</v>
      </c>
      <c r="E692" s="16" t="s">
        <v>7</v>
      </c>
      <c r="F692" s="16">
        <v>6.7389999999999999</v>
      </c>
      <c r="G692" s="16">
        <v>93.634</v>
      </c>
      <c r="J692" s="2"/>
    </row>
    <row r="693" spans="1:10" x14ac:dyDescent="0.25">
      <c r="A693" s="16">
        <v>9</v>
      </c>
      <c r="B693" s="16">
        <v>2</v>
      </c>
      <c r="D693" s="16">
        <v>2</v>
      </c>
      <c r="E693" s="16" t="s">
        <v>8</v>
      </c>
      <c r="F693" s="16">
        <v>7.4450000000000003</v>
      </c>
      <c r="G693" s="16">
        <v>90.552999999999997</v>
      </c>
      <c r="J693" s="2"/>
    </row>
    <row r="694" spans="1:10" ht="15" customHeight="1" x14ac:dyDescent="0.25">
      <c r="A694" s="16">
        <v>9</v>
      </c>
      <c r="B694" s="16">
        <v>2</v>
      </c>
      <c r="D694" s="16">
        <v>1</v>
      </c>
      <c r="E694" s="16" t="s">
        <v>5</v>
      </c>
      <c r="F694" s="16">
        <v>3.831</v>
      </c>
      <c r="G694" s="16">
        <v>144.749</v>
      </c>
      <c r="J694" s="2"/>
    </row>
    <row r="695" spans="1:10" ht="15" customHeight="1" x14ac:dyDescent="0.25">
      <c r="A695" s="16">
        <v>9</v>
      </c>
      <c r="B695" s="16">
        <v>2</v>
      </c>
      <c r="D695" s="16">
        <v>1</v>
      </c>
      <c r="E695" s="16" t="s">
        <v>6</v>
      </c>
      <c r="F695" s="16">
        <v>-10.259</v>
      </c>
      <c r="G695" s="16">
        <v>-263.303</v>
      </c>
      <c r="J695" s="2"/>
    </row>
    <row r="696" spans="1:10" ht="15" customHeight="1" x14ac:dyDescent="0.25">
      <c r="A696" s="16">
        <v>9</v>
      </c>
      <c r="B696" s="16">
        <v>2</v>
      </c>
      <c r="D696" s="16">
        <v>1</v>
      </c>
      <c r="E696" s="16" t="s">
        <v>7</v>
      </c>
      <c r="F696" s="16">
        <v>3.8079999999999998</v>
      </c>
      <c r="G696" s="16">
        <v>110.28400000000001</v>
      </c>
      <c r="J696" s="2"/>
    </row>
    <row r="697" spans="1:10" ht="15" customHeight="1" x14ac:dyDescent="0.25">
      <c r="A697" s="16">
        <v>9</v>
      </c>
      <c r="B697" s="16">
        <v>2</v>
      </c>
      <c r="D697" s="16">
        <v>1</v>
      </c>
      <c r="E697" s="16" t="s">
        <v>8</v>
      </c>
      <c r="F697" s="16">
        <v>9.2850000000000001</v>
      </c>
      <c r="G697" s="16">
        <v>126.00700000000001</v>
      </c>
      <c r="J697" s="2"/>
    </row>
    <row r="698" spans="1:10" x14ac:dyDescent="0.25">
      <c r="A698" s="16">
        <v>9</v>
      </c>
      <c r="B698" s="16">
        <v>3</v>
      </c>
      <c r="D698" s="16">
        <v>6</v>
      </c>
      <c r="E698" s="16" t="s">
        <v>5</v>
      </c>
      <c r="F698" s="16">
        <v>2.3730000000000002</v>
      </c>
      <c r="G698" s="16">
        <v>21.219000000000001</v>
      </c>
      <c r="J698" s="2"/>
    </row>
    <row r="699" spans="1:10" x14ac:dyDescent="0.25">
      <c r="A699" s="16">
        <v>9</v>
      </c>
      <c r="B699" s="16">
        <v>3</v>
      </c>
      <c r="D699" s="16">
        <v>6</v>
      </c>
      <c r="E699" s="16" t="s">
        <v>6</v>
      </c>
      <c r="F699" s="16">
        <v>-1.9530000000000001</v>
      </c>
      <c r="G699" s="16">
        <v>-16.504999999999999</v>
      </c>
      <c r="J699" s="2"/>
    </row>
    <row r="700" spans="1:10" x14ac:dyDescent="0.25">
      <c r="A700" s="16">
        <v>9</v>
      </c>
      <c r="B700" s="16">
        <v>3</v>
      </c>
      <c r="D700" s="16">
        <v>6</v>
      </c>
      <c r="E700" s="16" t="s">
        <v>7</v>
      </c>
      <c r="F700" s="16">
        <v>1.3520000000000001</v>
      </c>
      <c r="G700" s="16">
        <v>11.789</v>
      </c>
      <c r="J700" s="2"/>
    </row>
    <row r="701" spans="1:10" x14ac:dyDescent="0.25">
      <c r="A701" s="16">
        <v>9</v>
      </c>
      <c r="B701" s="16">
        <v>3</v>
      </c>
      <c r="D701" s="16">
        <v>6</v>
      </c>
      <c r="E701" s="16" t="s">
        <v>8</v>
      </c>
      <c r="F701" s="16">
        <v>-1.494</v>
      </c>
      <c r="G701" s="16">
        <v>-13.143000000000001</v>
      </c>
      <c r="J701" s="2"/>
    </row>
    <row r="702" spans="1:10" x14ac:dyDescent="0.25">
      <c r="A702" s="16">
        <v>9</v>
      </c>
      <c r="B702" s="16">
        <v>3</v>
      </c>
      <c r="D702" s="16">
        <v>5</v>
      </c>
      <c r="E702" s="16" t="s">
        <v>5</v>
      </c>
      <c r="F702" s="16">
        <v>2.7160000000000002</v>
      </c>
      <c r="G702" s="16">
        <v>32.063000000000002</v>
      </c>
      <c r="J702" s="2"/>
    </row>
    <row r="703" spans="1:10" x14ac:dyDescent="0.25">
      <c r="A703" s="16">
        <v>9</v>
      </c>
      <c r="B703" s="16">
        <v>3</v>
      </c>
      <c r="D703" s="16">
        <v>5</v>
      </c>
      <c r="E703" s="16" t="s">
        <v>6</v>
      </c>
      <c r="F703" s="16">
        <v>-2.9420000000000002</v>
      </c>
      <c r="G703" s="16">
        <v>-33.691000000000003</v>
      </c>
      <c r="J703" s="2"/>
    </row>
    <row r="704" spans="1:10" x14ac:dyDescent="0.25">
      <c r="A704" s="16">
        <v>9</v>
      </c>
      <c r="B704" s="16">
        <v>3</v>
      </c>
      <c r="D704" s="16">
        <v>5</v>
      </c>
      <c r="E704" s="16" t="s">
        <v>7</v>
      </c>
      <c r="F704" s="16">
        <v>1.768</v>
      </c>
      <c r="G704" s="16">
        <v>20.547999999999998</v>
      </c>
      <c r="J704" s="2"/>
    </row>
    <row r="705" spans="1:10" x14ac:dyDescent="0.25">
      <c r="A705" s="16">
        <v>9</v>
      </c>
      <c r="B705" s="16">
        <v>3</v>
      </c>
      <c r="D705" s="16">
        <v>5</v>
      </c>
      <c r="E705" s="16" t="s">
        <v>8</v>
      </c>
      <c r="F705" s="16">
        <v>-4.2649999999999997</v>
      </c>
      <c r="G705" s="16">
        <v>-41.954000000000001</v>
      </c>
      <c r="J705" s="2"/>
    </row>
    <row r="706" spans="1:10" x14ac:dyDescent="0.25">
      <c r="A706" s="16">
        <v>9</v>
      </c>
      <c r="B706" s="16">
        <v>3</v>
      </c>
      <c r="D706" s="16">
        <v>4</v>
      </c>
      <c r="E706" s="16" t="s">
        <v>5</v>
      </c>
      <c r="F706" s="16">
        <v>3.9620000000000002</v>
      </c>
      <c r="G706" s="16">
        <v>46.921999999999997</v>
      </c>
      <c r="J706" s="2"/>
    </row>
    <row r="707" spans="1:10" x14ac:dyDescent="0.25">
      <c r="A707" s="16">
        <v>9</v>
      </c>
      <c r="B707" s="16">
        <v>3</v>
      </c>
      <c r="D707" s="16">
        <v>4</v>
      </c>
      <c r="E707" s="16" t="s">
        <v>6</v>
      </c>
      <c r="F707" s="16">
        <v>-3.9129999999999998</v>
      </c>
      <c r="G707" s="16">
        <v>-45.732999999999997</v>
      </c>
      <c r="J707" s="2"/>
    </row>
    <row r="708" spans="1:10" x14ac:dyDescent="0.25">
      <c r="A708" s="16">
        <v>9</v>
      </c>
      <c r="B708" s="16">
        <v>3</v>
      </c>
      <c r="D708" s="16">
        <v>4</v>
      </c>
      <c r="E708" s="16" t="s">
        <v>7</v>
      </c>
      <c r="F708" s="16">
        <v>2.4609999999999999</v>
      </c>
      <c r="G708" s="16">
        <v>28.954999999999998</v>
      </c>
      <c r="J708" s="2"/>
    </row>
    <row r="709" spans="1:10" x14ac:dyDescent="0.25">
      <c r="A709" s="16">
        <v>9</v>
      </c>
      <c r="B709" s="16">
        <v>3</v>
      </c>
      <c r="D709" s="16">
        <v>4</v>
      </c>
      <c r="E709" s="16" t="s">
        <v>8</v>
      </c>
      <c r="F709" s="16">
        <v>-8.5960000000000001</v>
      </c>
      <c r="G709" s="16">
        <v>-92.49</v>
      </c>
      <c r="J709" s="2"/>
    </row>
    <row r="710" spans="1:10" x14ac:dyDescent="0.25">
      <c r="A710" s="16">
        <v>9</v>
      </c>
      <c r="B710" s="16">
        <v>3</v>
      </c>
      <c r="D710" s="16">
        <v>3</v>
      </c>
      <c r="E710" s="16" t="s">
        <v>5</v>
      </c>
      <c r="F710" s="16">
        <v>4.2370000000000001</v>
      </c>
      <c r="G710" s="16">
        <v>56.652999999999999</v>
      </c>
      <c r="J710" s="2"/>
    </row>
    <row r="711" spans="1:10" x14ac:dyDescent="0.25">
      <c r="A711" s="16">
        <v>9</v>
      </c>
      <c r="B711" s="16">
        <v>3</v>
      </c>
      <c r="D711" s="16">
        <v>3</v>
      </c>
      <c r="E711" s="16" t="s">
        <v>6</v>
      </c>
      <c r="F711" s="16">
        <v>-4.2949999999999999</v>
      </c>
      <c r="G711" s="16">
        <v>-55.991</v>
      </c>
      <c r="J711" s="2"/>
    </row>
    <row r="712" spans="1:10" x14ac:dyDescent="0.25">
      <c r="A712" s="16">
        <v>9</v>
      </c>
      <c r="B712" s="16">
        <v>3</v>
      </c>
      <c r="D712" s="16">
        <v>3</v>
      </c>
      <c r="E712" s="16" t="s">
        <v>7</v>
      </c>
      <c r="F712" s="16">
        <v>2.6659999999999999</v>
      </c>
      <c r="G712" s="16">
        <v>35.201000000000001</v>
      </c>
      <c r="J712" s="2"/>
    </row>
    <row r="713" spans="1:10" x14ac:dyDescent="0.25">
      <c r="A713" s="16">
        <v>9</v>
      </c>
      <c r="B713" s="16">
        <v>3</v>
      </c>
      <c r="D713" s="16">
        <v>3</v>
      </c>
      <c r="E713" s="16" t="s">
        <v>8</v>
      </c>
      <c r="F713" s="16">
        <v>-13.715999999999999</v>
      </c>
      <c r="G713" s="16">
        <v>-156.74600000000001</v>
      </c>
      <c r="J713" s="2"/>
    </row>
    <row r="714" spans="1:10" x14ac:dyDescent="0.25">
      <c r="A714" s="16">
        <v>9</v>
      </c>
      <c r="B714" s="16">
        <v>3</v>
      </c>
      <c r="D714" s="16">
        <v>2</v>
      </c>
      <c r="E714" s="16" t="s">
        <v>5</v>
      </c>
      <c r="F714" s="16">
        <v>4.1749999999999998</v>
      </c>
      <c r="G714" s="16">
        <v>65.23</v>
      </c>
      <c r="J714" s="2"/>
    </row>
    <row r="715" spans="1:10" x14ac:dyDescent="0.25">
      <c r="A715" s="16">
        <v>9</v>
      </c>
      <c r="B715" s="16">
        <v>3</v>
      </c>
      <c r="D715" s="16">
        <v>2</v>
      </c>
      <c r="E715" s="16" t="s">
        <v>6</v>
      </c>
      <c r="F715" s="16">
        <v>-4.4790000000000001</v>
      </c>
      <c r="G715" s="16">
        <v>-67.86</v>
      </c>
      <c r="J715" s="2"/>
    </row>
    <row r="716" spans="1:10" x14ac:dyDescent="0.25">
      <c r="A716" s="16">
        <v>9</v>
      </c>
      <c r="B716" s="16">
        <v>3</v>
      </c>
      <c r="D716" s="16">
        <v>2</v>
      </c>
      <c r="E716" s="16" t="s">
        <v>7</v>
      </c>
      <c r="F716" s="16">
        <v>2.7040000000000002</v>
      </c>
      <c r="G716" s="16">
        <v>41.591000000000001</v>
      </c>
      <c r="J716" s="2"/>
    </row>
    <row r="717" spans="1:10" x14ac:dyDescent="0.25">
      <c r="A717" s="16">
        <v>9</v>
      </c>
      <c r="B717" s="16">
        <v>3</v>
      </c>
      <c r="D717" s="16">
        <v>2</v>
      </c>
      <c r="E717" s="16" t="s">
        <v>8</v>
      </c>
      <c r="F717" s="16">
        <v>-19.05</v>
      </c>
      <c r="G717" s="16">
        <v>-232.68600000000001</v>
      </c>
      <c r="J717" s="2"/>
    </row>
    <row r="718" spans="1:10" ht="15" customHeight="1" x14ac:dyDescent="0.25">
      <c r="A718" s="16">
        <v>9</v>
      </c>
      <c r="B718" s="16">
        <v>3</v>
      </c>
      <c r="D718" s="16">
        <v>1</v>
      </c>
      <c r="E718" s="16" t="s">
        <v>5</v>
      </c>
      <c r="F718" s="16">
        <v>1.988</v>
      </c>
      <c r="G718" s="16">
        <v>52.093000000000004</v>
      </c>
      <c r="J718" s="2"/>
    </row>
    <row r="719" spans="1:10" ht="15" customHeight="1" x14ac:dyDescent="0.25">
      <c r="A719" s="16">
        <v>9</v>
      </c>
      <c r="B719" s="16">
        <v>3</v>
      </c>
      <c r="D719" s="16">
        <v>1</v>
      </c>
      <c r="E719" s="16" t="s">
        <v>6</v>
      </c>
      <c r="F719" s="16">
        <v>-2.5270000000000001</v>
      </c>
      <c r="G719" s="16">
        <v>-61.115000000000002</v>
      </c>
      <c r="J719" s="2"/>
    </row>
    <row r="720" spans="1:10" ht="15" customHeight="1" x14ac:dyDescent="0.25">
      <c r="A720" s="16">
        <v>9</v>
      </c>
      <c r="B720" s="16">
        <v>3</v>
      </c>
      <c r="D720" s="16">
        <v>1</v>
      </c>
      <c r="E720" s="16" t="s">
        <v>7</v>
      </c>
      <c r="F720" s="16">
        <v>1.22</v>
      </c>
      <c r="G720" s="16">
        <v>30.597000000000001</v>
      </c>
      <c r="J720" s="2"/>
    </row>
    <row r="721" spans="1:10" ht="15" customHeight="1" x14ac:dyDescent="0.25">
      <c r="A721" s="16">
        <v>9</v>
      </c>
      <c r="B721" s="16">
        <v>3</v>
      </c>
      <c r="D721" s="16">
        <v>1</v>
      </c>
      <c r="E721" s="16" t="s">
        <v>8</v>
      </c>
      <c r="F721" s="16">
        <v>-23.218</v>
      </c>
      <c r="G721" s="16">
        <v>-310.80500000000001</v>
      </c>
      <c r="J721" s="2"/>
    </row>
    <row r="722" spans="1:10" x14ac:dyDescent="0.25">
      <c r="A722" s="16">
        <v>10</v>
      </c>
      <c r="B722" s="16">
        <v>4</v>
      </c>
      <c r="D722" s="16">
        <v>6</v>
      </c>
      <c r="E722" s="16" t="s">
        <v>5</v>
      </c>
      <c r="F722" s="16">
        <v>0.83899999999999997</v>
      </c>
      <c r="G722" s="16">
        <v>10.92</v>
      </c>
      <c r="J722" s="2"/>
    </row>
    <row r="723" spans="1:10" x14ac:dyDescent="0.25">
      <c r="A723" s="16">
        <v>10</v>
      </c>
      <c r="B723" s="16">
        <v>4</v>
      </c>
      <c r="D723" s="16">
        <v>6</v>
      </c>
      <c r="E723" s="16" t="s">
        <v>6</v>
      </c>
      <c r="F723" s="16">
        <v>-0.56299999999999994</v>
      </c>
      <c r="G723" s="16">
        <v>-5.6020000000000003</v>
      </c>
      <c r="J723" s="2"/>
    </row>
    <row r="724" spans="1:10" x14ac:dyDescent="0.25">
      <c r="A724" s="16">
        <v>10</v>
      </c>
      <c r="B724" s="16">
        <v>4</v>
      </c>
      <c r="D724" s="16">
        <v>6</v>
      </c>
      <c r="E724" s="16" t="s">
        <v>7</v>
      </c>
      <c r="F724" s="16">
        <v>0.438</v>
      </c>
      <c r="G724" s="16">
        <v>5.1630000000000003</v>
      </c>
      <c r="J724" s="2"/>
    </row>
    <row r="725" spans="1:10" x14ac:dyDescent="0.25">
      <c r="A725" s="16">
        <v>10</v>
      </c>
      <c r="B725" s="16">
        <v>4</v>
      </c>
      <c r="D725" s="16">
        <v>6</v>
      </c>
      <c r="E725" s="16" t="s">
        <v>8</v>
      </c>
      <c r="F725" s="16">
        <v>0.66700000000000004</v>
      </c>
      <c r="G725" s="16">
        <v>8.6310000000000002</v>
      </c>
      <c r="J725" s="2"/>
    </row>
    <row r="726" spans="1:10" x14ac:dyDescent="0.25">
      <c r="A726" s="16">
        <v>10</v>
      </c>
      <c r="B726" s="16">
        <v>4</v>
      </c>
      <c r="D726" s="16">
        <v>5</v>
      </c>
      <c r="E726" s="16" t="s">
        <v>5</v>
      </c>
      <c r="F726" s="16">
        <v>0.78200000000000003</v>
      </c>
      <c r="G726" s="16">
        <v>14.259</v>
      </c>
      <c r="J726" s="2"/>
    </row>
    <row r="727" spans="1:10" x14ac:dyDescent="0.25">
      <c r="A727" s="16">
        <v>10</v>
      </c>
      <c r="B727" s="16">
        <v>4</v>
      </c>
      <c r="D727" s="16">
        <v>5</v>
      </c>
      <c r="E727" s="16" t="s">
        <v>6</v>
      </c>
      <c r="F727" s="16">
        <v>-0.58799999999999997</v>
      </c>
      <c r="G727" s="16">
        <v>-9.6150000000000002</v>
      </c>
      <c r="J727" s="2"/>
    </row>
    <row r="728" spans="1:10" x14ac:dyDescent="0.25">
      <c r="A728" s="16">
        <v>10</v>
      </c>
      <c r="B728" s="16">
        <v>4</v>
      </c>
      <c r="D728" s="16">
        <v>5</v>
      </c>
      <c r="E728" s="16" t="s">
        <v>7</v>
      </c>
      <c r="F728" s="16">
        <v>0.42799999999999999</v>
      </c>
      <c r="G728" s="16">
        <v>7.4610000000000003</v>
      </c>
      <c r="J728" s="2"/>
    </row>
    <row r="729" spans="1:10" x14ac:dyDescent="0.25">
      <c r="A729" s="16">
        <v>10</v>
      </c>
      <c r="B729" s="16">
        <v>4</v>
      </c>
      <c r="D729" s="16">
        <v>5</v>
      </c>
      <c r="E729" s="16" t="s">
        <v>8</v>
      </c>
      <c r="F729" s="16">
        <v>1.85</v>
      </c>
      <c r="G729" s="16">
        <v>26.085999999999999</v>
      </c>
      <c r="J729" s="2"/>
    </row>
    <row r="730" spans="1:10" x14ac:dyDescent="0.25">
      <c r="A730" s="16">
        <v>10</v>
      </c>
      <c r="B730" s="16">
        <v>4</v>
      </c>
      <c r="D730" s="16">
        <v>4</v>
      </c>
      <c r="E730" s="16" t="s">
        <v>5</v>
      </c>
      <c r="F730" s="16">
        <v>0.88800000000000001</v>
      </c>
      <c r="G730" s="16">
        <v>14.359</v>
      </c>
      <c r="J730" s="2"/>
    </row>
    <row r="731" spans="1:10" x14ac:dyDescent="0.25">
      <c r="A731" s="16">
        <v>10</v>
      </c>
      <c r="B731" s="16">
        <v>4</v>
      </c>
      <c r="D731" s="16">
        <v>4</v>
      </c>
      <c r="E731" s="16" t="s">
        <v>6</v>
      </c>
      <c r="F731" s="16">
        <v>-0.77500000000000002</v>
      </c>
      <c r="G731" s="16">
        <v>-10.991</v>
      </c>
      <c r="J731" s="2"/>
    </row>
    <row r="732" spans="1:10" x14ac:dyDescent="0.25">
      <c r="A732" s="16">
        <v>10</v>
      </c>
      <c r="B732" s="16">
        <v>4</v>
      </c>
      <c r="D732" s="16">
        <v>4</v>
      </c>
      <c r="E732" s="16" t="s">
        <v>7</v>
      </c>
      <c r="F732" s="16">
        <v>0.52</v>
      </c>
      <c r="G732" s="16">
        <v>7.9219999999999997</v>
      </c>
      <c r="J732" s="2"/>
    </row>
    <row r="733" spans="1:10" x14ac:dyDescent="0.25">
      <c r="A733" s="16">
        <v>10</v>
      </c>
      <c r="B733" s="16">
        <v>4</v>
      </c>
      <c r="D733" s="16">
        <v>4</v>
      </c>
      <c r="E733" s="16" t="s">
        <v>8</v>
      </c>
      <c r="F733" s="16">
        <v>3.0680000000000001</v>
      </c>
      <c r="G733" s="16">
        <v>45.877000000000002</v>
      </c>
      <c r="J733" s="2"/>
    </row>
    <row r="734" spans="1:10" x14ac:dyDescent="0.25">
      <c r="A734" s="16">
        <v>10</v>
      </c>
      <c r="B734" s="16">
        <v>4</v>
      </c>
      <c r="D734" s="16">
        <v>3</v>
      </c>
      <c r="E734" s="16" t="s">
        <v>5</v>
      </c>
      <c r="F734" s="16">
        <v>0.88200000000000001</v>
      </c>
      <c r="G734" s="16">
        <v>17.786000000000001</v>
      </c>
      <c r="J734" s="2"/>
    </row>
    <row r="735" spans="1:10" x14ac:dyDescent="0.25">
      <c r="A735" s="16">
        <v>10</v>
      </c>
      <c r="B735" s="16">
        <v>4</v>
      </c>
      <c r="D735" s="16">
        <v>3</v>
      </c>
      <c r="E735" s="16" t="s">
        <v>6</v>
      </c>
      <c r="F735" s="16">
        <v>-0.879</v>
      </c>
      <c r="G735" s="16">
        <v>-15.118</v>
      </c>
      <c r="J735" s="2"/>
    </row>
    <row r="736" spans="1:10" x14ac:dyDescent="0.25">
      <c r="A736" s="16">
        <v>10</v>
      </c>
      <c r="B736" s="16">
        <v>4</v>
      </c>
      <c r="D736" s="16">
        <v>3</v>
      </c>
      <c r="E736" s="16" t="s">
        <v>7</v>
      </c>
      <c r="F736" s="16">
        <v>0.55000000000000004</v>
      </c>
      <c r="G736" s="16">
        <v>10.282999999999999</v>
      </c>
      <c r="J736" s="2"/>
    </row>
    <row r="737" spans="1:10" x14ac:dyDescent="0.25">
      <c r="A737" s="16">
        <v>10</v>
      </c>
      <c r="B737" s="16">
        <v>4</v>
      </c>
      <c r="D737" s="16">
        <v>3</v>
      </c>
      <c r="E737" s="16" t="s">
        <v>8</v>
      </c>
      <c r="F737" s="16">
        <v>4.4480000000000004</v>
      </c>
      <c r="G737" s="16">
        <v>69.884</v>
      </c>
      <c r="J737" s="2"/>
    </row>
    <row r="738" spans="1:10" x14ac:dyDescent="0.25">
      <c r="A738" s="16">
        <v>10</v>
      </c>
      <c r="B738" s="16">
        <v>4</v>
      </c>
      <c r="D738" s="16">
        <v>2</v>
      </c>
      <c r="E738" s="16" t="s">
        <v>5</v>
      </c>
      <c r="F738" s="16">
        <v>0.81200000000000006</v>
      </c>
      <c r="G738" s="16">
        <v>17.669</v>
      </c>
      <c r="J738" s="2"/>
    </row>
    <row r="739" spans="1:10" x14ac:dyDescent="0.25">
      <c r="A739" s="16">
        <v>10</v>
      </c>
      <c r="B739" s="16">
        <v>4</v>
      </c>
      <c r="D739" s="16">
        <v>2</v>
      </c>
      <c r="E739" s="16" t="s">
        <v>6</v>
      </c>
      <c r="F739" s="16">
        <v>-1.097</v>
      </c>
      <c r="G739" s="16">
        <v>-15.574999999999999</v>
      </c>
      <c r="J739" s="2"/>
    </row>
    <row r="740" spans="1:10" x14ac:dyDescent="0.25">
      <c r="A740" s="16">
        <v>10</v>
      </c>
      <c r="B740" s="16">
        <v>4</v>
      </c>
      <c r="D740" s="16">
        <v>2</v>
      </c>
      <c r="E740" s="16" t="s">
        <v>7</v>
      </c>
      <c r="F740" s="16">
        <v>0.59699999999999998</v>
      </c>
      <c r="G740" s="16">
        <v>10.388999999999999</v>
      </c>
      <c r="J740" s="2"/>
    </row>
    <row r="741" spans="1:10" x14ac:dyDescent="0.25">
      <c r="A741" s="16">
        <v>10</v>
      </c>
      <c r="B741" s="16">
        <v>4</v>
      </c>
      <c r="D741" s="16">
        <v>2</v>
      </c>
      <c r="E741" s="16" t="s">
        <v>8</v>
      </c>
      <c r="F741" s="16">
        <v>5.8609999999999998</v>
      </c>
      <c r="G741" s="16">
        <v>97.433000000000007</v>
      </c>
      <c r="J741" s="2"/>
    </row>
    <row r="742" spans="1:10" ht="15" customHeight="1" x14ac:dyDescent="0.25">
      <c r="A742" s="16">
        <v>10</v>
      </c>
      <c r="B742" s="16">
        <v>4</v>
      </c>
      <c r="D742" s="16">
        <v>1</v>
      </c>
      <c r="E742" s="16" t="s">
        <v>5</v>
      </c>
      <c r="F742" s="16">
        <v>0.24299999999999999</v>
      </c>
      <c r="G742" s="16">
        <v>19.132000000000001</v>
      </c>
      <c r="J742" s="2"/>
    </row>
    <row r="743" spans="1:10" ht="15" customHeight="1" x14ac:dyDescent="0.25">
      <c r="A743" s="16">
        <v>10</v>
      </c>
      <c r="B743" s="16">
        <v>4</v>
      </c>
      <c r="D743" s="16">
        <v>1</v>
      </c>
      <c r="E743" s="16" t="s">
        <v>6</v>
      </c>
      <c r="F743" s="16">
        <v>-1.226</v>
      </c>
      <c r="G743" s="16">
        <v>-44.488</v>
      </c>
      <c r="J743" s="2"/>
    </row>
    <row r="744" spans="1:10" ht="15" customHeight="1" x14ac:dyDescent="0.25">
      <c r="A744" s="16">
        <v>10</v>
      </c>
      <c r="B744" s="16">
        <v>4</v>
      </c>
      <c r="D744" s="16">
        <v>1</v>
      </c>
      <c r="E744" s="16" t="s">
        <v>7</v>
      </c>
      <c r="F744" s="16">
        <v>0.39700000000000002</v>
      </c>
      <c r="G744" s="16">
        <v>17.195</v>
      </c>
      <c r="J744" s="2"/>
    </row>
    <row r="745" spans="1:10" ht="15" customHeight="1" x14ac:dyDescent="0.25">
      <c r="A745" s="16">
        <v>10</v>
      </c>
      <c r="B745" s="16">
        <v>4</v>
      </c>
      <c r="D745" s="16">
        <v>1</v>
      </c>
      <c r="E745" s="16" t="s">
        <v>8</v>
      </c>
      <c r="F745" s="16">
        <v>6.9640000000000004</v>
      </c>
      <c r="G745" s="16">
        <v>125.887</v>
      </c>
      <c r="J745" s="2"/>
    </row>
    <row r="746" spans="1:10" x14ac:dyDescent="0.25">
      <c r="A746" s="16">
        <v>10</v>
      </c>
      <c r="B746" s="16">
        <v>5</v>
      </c>
      <c r="D746" s="16">
        <v>6</v>
      </c>
      <c r="E746" s="16" t="s">
        <v>5</v>
      </c>
      <c r="F746" s="16">
        <v>2.3199999999999998</v>
      </c>
      <c r="G746" s="16">
        <v>31.294</v>
      </c>
      <c r="J746" s="2"/>
    </row>
    <row r="747" spans="1:10" x14ac:dyDescent="0.25">
      <c r="A747" s="16">
        <v>10</v>
      </c>
      <c r="B747" s="16">
        <v>5</v>
      </c>
      <c r="D747" s="16">
        <v>6</v>
      </c>
      <c r="E747" s="16" t="s">
        <v>6</v>
      </c>
      <c r="F747" s="16">
        <v>-1.903</v>
      </c>
      <c r="G747" s="16">
        <v>-24.72</v>
      </c>
      <c r="J747" s="2"/>
    </row>
    <row r="748" spans="1:10" x14ac:dyDescent="0.25">
      <c r="A748" s="16">
        <v>10</v>
      </c>
      <c r="B748" s="16">
        <v>5</v>
      </c>
      <c r="D748" s="16">
        <v>6</v>
      </c>
      <c r="E748" s="16" t="s">
        <v>7</v>
      </c>
      <c r="F748" s="16">
        <v>1.32</v>
      </c>
      <c r="G748" s="16">
        <v>17.504999999999999</v>
      </c>
      <c r="J748" s="2"/>
    </row>
    <row r="749" spans="1:10" x14ac:dyDescent="0.25">
      <c r="A749" s="16">
        <v>10</v>
      </c>
      <c r="B749" s="16">
        <v>5</v>
      </c>
      <c r="D749" s="16">
        <v>6</v>
      </c>
      <c r="E749" s="16" t="s">
        <v>8</v>
      </c>
      <c r="F749" s="16">
        <v>8.8999999999999996E-2</v>
      </c>
      <c r="G749" s="16">
        <v>1.6859999999999999</v>
      </c>
    </row>
    <row r="750" spans="1:10" x14ac:dyDescent="0.25">
      <c r="A750" s="16">
        <v>10</v>
      </c>
      <c r="B750" s="16">
        <v>5</v>
      </c>
      <c r="D750" s="16">
        <v>5</v>
      </c>
      <c r="E750" s="16" t="s">
        <v>5</v>
      </c>
      <c r="F750" s="16">
        <v>2.347</v>
      </c>
      <c r="G750" s="16">
        <v>38.569000000000003</v>
      </c>
      <c r="J750" s="2"/>
    </row>
    <row r="751" spans="1:10" x14ac:dyDescent="0.25">
      <c r="A751" s="16">
        <v>10</v>
      </c>
      <c r="B751" s="16">
        <v>5</v>
      </c>
      <c r="D751" s="16">
        <v>5</v>
      </c>
      <c r="E751" s="16" t="s">
        <v>6</v>
      </c>
      <c r="F751" s="16">
        <v>-2.5179999999999998</v>
      </c>
      <c r="G751" s="16">
        <v>-40.372</v>
      </c>
      <c r="J751" s="2"/>
    </row>
    <row r="752" spans="1:10" x14ac:dyDescent="0.25">
      <c r="A752" s="16">
        <v>10</v>
      </c>
      <c r="B752" s="16">
        <v>5</v>
      </c>
      <c r="D752" s="16">
        <v>5</v>
      </c>
      <c r="E752" s="16" t="s">
        <v>7</v>
      </c>
      <c r="F752" s="16">
        <v>1.52</v>
      </c>
      <c r="G752" s="16">
        <v>24.669</v>
      </c>
      <c r="J752" s="2"/>
    </row>
    <row r="753" spans="1:10" x14ac:dyDescent="0.25">
      <c r="A753" s="16">
        <v>10</v>
      </c>
      <c r="B753" s="16">
        <v>5</v>
      </c>
      <c r="D753" s="16">
        <v>5</v>
      </c>
      <c r="E753" s="16" t="s">
        <v>8</v>
      </c>
      <c r="F753" s="16">
        <v>0.13800000000000001</v>
      </c>
      <c r="G753" s="16">
        <v>2.6619999999999999</v>
      </c>
      <c r="J753" s="2"/>
    </row>
    <row r="754" spans="1:10" x14ac:dyDescent="0.25">
      <c r="A754" s="16">
        <v>10</v>
      </c>
      <c r="B754" s="16">
        <v>5</v>
      </c>
      <c r="D754" s="16">
        <v>4</v>
      </c>
      <c r="E754" s="16" t="s">
        <v>5</v>
      </c>
      <c r="F754" s="16">
        <v>3.222</v>
      </c>
      <c r="G754" s="16">
        <v>53.021999999999998</v>
      </c>
      <c r="J754" s="2"/>
    </row>
    <row r="755" spans="1:10" x14ac:dyDescent="0.25">
      <c r="A755" s="16">
        <v>10</v>
      </c>
      <c r="B755" s="16">
        <v>5</v>
      </c>
      <c r="D755" s="16">
        <v>4</v>
      </c>
      <c r="E755" s="16" t="s">
        <v>6</v>
      </c>
      <c r="F755" s="16">
        <v>-3.1459999999999999</v>
      </c>
      <c r="G755" s="16">
        <v>-51.112000000000002</v>
      </c>
      <c r="J755" s="2"/>
    </row>
    <row r="756" spans="1:10" x14ac:dyDescent="0.25">
      <c r="A756" s="16">
        <v>10</v>
      </c>
      <c r="B756" s="16">
        <v>5</v>
      </c>
      <c r="D756" s="16">
        <v>4</v>
      </c>
      <c r="E756" s="16" t="s">
        <v>7</v>
      </c>
      <c r="F756" s="16">
        <v>1.99</v>
      </c>
      <c r="G756" s="16">
        <v>32.542000000000002</v>
      </c>
      <c r="J756" s="2"/>
    </row>
    <row r="757" spans="1:10" x14ac:dyDescent="0.25">
      <c r="A757" s="16">
        <v>10</v>
      </c>
      <c r="B757" s="16">
        <v>5</v>
      </c>
      <c r="D757" s="16">
        <v>4</v>
      </c>
      <c r="E757" s="16" t="s">
        <v>8</v>
      </c>
      <c r="F757" s="16">
        <v>0.84799999999999998</v>
      </c>
      <c r="G757" s="16">
        <v>14.249000000000001</v>
      </c>
      <c r="J757" s="2"/>
    </row>
    <row r="758" spans="1:10" x14ac:dyDescent="0.25">
      <c r="A758" s="16">
        <v>10</v>
      </c>
      <c r="B758" s="16">
        <v>5</v>
      </c>
      <c r="D758" s="16">
        <v>3</v>
      </c>
      <c r="E758" s="16" t="s">
        <v>5</v>
      </c>
      <c r="F758" s="16">
        <v>3.2930000000000001</v>
      </c>
      <c r="G758" s="16">
        <v>60.496000000000002</v>
      </c>
      <c r="J758" s="2"/>
    </row>
    <row r="759" spans="1:10" x14ac:dyDescent="0.25">
      <c r="A759" s="16">
        <v>10</v>
      </c>
      <c r="B759" s="16">
        <v>5</v>
      </c>
      <c r="D759" s="16">
        <v>3</v>
      </c>
      <c r="E759" s="16" t="s">
        <v>6</v>
      </c>
      <c r="F759" s="16">
        <v>-3.2930000000000001</v>
      </c>
      <c r="G759" s="16">
        <v>-58.957999999999998</v>
      </c>
      <c r="J759" s="2"/>
    </row>
    <row r="760" spans="1:10" x14ac:dyDescent="0.25">
      <c r="A760" s="16">
        <v>10</v>
      </c>
      <c r="B760" s="16">
        <v>5</v>
      </c>
      <c r="D760" s="16">
        <v>3</v>
      </c>
      <c r="E760" s="16" t="s">
        <v>7</v>
      </c>
      <c r="F760" s="16">
        <v>2.0579999999999998</v>
      </c>
      <c r="G760" s="16">
        <v>37.329000000000001</v>
      </c>
      <c r="J760" s="2"/>
    </row>
    <row r="761" spans="1:10" x14ac:dyDescent="0.25">
      <c r="A761" s="16">
        <v>10</v>
      </c>
      <c r="B761" s="16">
        <v>5</v>
      </c>
      <c r="D761" s="16">
        <v>3</v>
      </c>
      <c r="E761" s="16" t="s">
        <v>8</v>
      </c>
      <c r="F761" s="16">
        <v>1.611</v>
      </c>
      <c r="G761" s="16">
        <v>27.344000000000001</v>
      </c>
      <c r="J761" s="2"/>
    </row>
    <row r="762" spans="1:10" x14ac:dyDescent="0.25">
      <c r="A762" s="16">
        <v>10</v>
      </c>
      <c r="B762" s="16">
        <v>5</v>
      </c>
      <c r="D762" s="16">
        <v>2</v>
      </c>
      <c r="E762" s="16" t="s">
        <v>5</v>
      </c>
      <c r="F762" s="16">
        <v>3.1280000000000001</v>
      </c>
      <c r="G762" s="16">
        <v>66.405000000000001</v>
      </c>
      <c r="J762" s="2"/>
    </row>
    <row r="763" spans="1:10" x14ac:dyDescent="0.25">
      <c r="A763" s="16">
        <v>10</v>
      </c>
      <c r="B763" s="16">
        <v>5</v>
      </c>
      <c r="D763" s="16">
        <v>2</v>
      </c>
      <c r="E763" s="16" t="s">
        <v>6</v>
      </c>
      <c r="F763" s="16">
        <v>-3.3130000000000002</v>
      </c>
      <c r="G763" s="16">
        <v>-68.075999999999993</v>
      </c>
      <c r="J763" s="2"/>
    </row>
    <row r="764" spans="1:10" x14ac:dyDescent="0.25">
      <c r="A764" s="16">
        <v>10</v>
      </c>
      <c r="B764" s="16">
        <v>5</v>
      </c>
      <c r="D764" s="16">
        <v>2</v>
      </c>
      <c r="E764" s="16" t="s">
        <v>7</v>
      </c>
      <c r="F764" s="16">
        <v>2.0129999999999999</v>
      </c>
      <c r="G764" s="16">
        <v>42.024999999999999</v>
      </c>
      <c r="J764" s="2"/>
    </row>
    <row r="765" spans="1:10" x14ac:dyDescent="0.25">
      <c r="A765" s="16">
        <v>10</v>
      </c>
      <c r="B765" s="16">
        <v>5</v>
      </c>
      <c r="D765" s="16">
        <v>2</v>
      </c>
      <c r="E765" s="16" t="s">
        <v>8</v>
      </c>
      <c r="F765" s="16">
        <v>2.3210000000000002</v>
      </c>
      <c r="G765" s="16">
        <v>40.966000000000001</v>
      </c>
      <c r="J765" s="2"/>
    </row>
    <row r="766" spans="1:10" ht="15" customHeight="1" x14ac:dyDescent="0.25">
      <c r="A766" s="16">
        <v>10</v>
      </c>
      <c r="B766" s="16">
        <v>5</v>
      </c>
      <c r="D766" s="16">
        <v>1</v>
      </c>
      <c r="E766" s="16" t="s">
        <v>5</v>
      </c>
      <c r="F766" s="16">
        <v>1.462</v>
      </c>
      <c r="G766" s="16">
        <v>51.573999999999998</v>
      </c>
      <c r="J766" s="2"/>
    </row>
    <row r="767" spans="1:10" ht="15" customHeight="1" x14ac:dyDescent="0.25">
      <c r="A767" s="16">
        <v>10</v>
      </c>
      <c r="B767" s="16">
        <v>5</v>
      </c>
      <c r="D767" s="16">
        <v>1</v>
      </c>
      <c r="E767" s="16" t="s">
        <v>6</v>
      </c>
      <c r="F767" s="16">
        <v>-1.8360000000000001</v>
      </c>
      <c r="G767" s="16">
        <v>-60.709000000000003</v>
      </c>
      <c r="J767" s="2"/>
    </row>
    <row r="768" spans="1:10" ht="15" customHeight="1" x14ac:dyDescent="0.25">
      <c r="A768" s="16">
        <v>10</v>
      </c>
      <c r="B768" s="16">
        <v>5</v>
      </c>
      <c r="D768" s="16">
        <v>1</v>
      </c>
      <c r="E768" s="16" t="s">
        <v>7</v>
      </c>
      <c r="F768" s="16">
        <v>0.89100000000000001</v>
      </c>
      <c r="G768" s="16">
        <v>30.347000000000001</v>
      </c>
      <c r="J768" s="2"/>
    </row>
    <row r="769" spans="1:10" ht="15" customHeight="1" x14ac:dyDescent="0.25">
      <c r="A769" s="16">
        <v>10</v>
      </c>
      <c r="B769" s="16">
        <v>5</v>
      </c>
      <c r="D769" s="16">
        <v>1</v>
      </c>
      <c r="E769" s="16" t="s">
        <v>8</v>
      </c>
      <c r="F769" s="16">
        <v>2.8130000000000002</v>
      </c>
      <c r="G769" s="16">
        <v>52.557000000000002</v>
      </c>
      <c r="J769" s="2"/>
    </row>
    <row r="770" spans="1:10" x14ac:dyDescent="0.25">
      <c r="A770" s="16">
        <v>10</v>
      </c>
      <c r="B770" s="16">
        <v>6</v>
      </c>
      <c r="D770" s="16">
        <v>6</v>
      </c>
      <c r="E770" s="16" t="s">
        <v>5</v>
      </c>
      <c r="F770" s="16">
        <v>4.5609999999999999</v>
      </c>
      <c r="G770" s="16">
        <v>58.216999999999999</v>
      </c>
      <c r="J770" s="2"/>
    </row>
    <row r="771" spans="1:10" x14ac:dyDescent="0.25">
      <c r="A771" s="16">
        <v>10</v>
      </c>
      <c r="B771" s="16">
        <v>6</v>
      </c>
      <c r="D771" s="16">
        <v>6</v>
      </c>
      <c r="E771" s="16" t="s">
        <v>6</v>
      </c>
      <c r="F771" s="16">
        <v>-2.7639999999999998</v>
      </c>
      <c r="G771" s="16">
        <v>-24.853000000000002</v>
      </c>
      <c r="J771" s="2"/>
    </row>
    <row r="772" spans="1:10" x14ac:dyDescent="0.25">
      <c r="A772" s="16">
        <v>10</v>
      </c>
      <c r="B772" s="16">
        <v>6</v>
      </c>
      <c r="D772" s="16">
        <v>6</v>
      </c>
      <c r="E772" s="16" t="s">
        <v>7</v>
      </c>
      <c r="F772" s="16">
        <v>2.2890000000000001</v>
      </c>
      <c r="G772" s="16">
        <v>25.959</v>
      </c>
      <c r="J772" s="2"/>
    </row>
    <row r="773" spans="1:10" x14ac:dyDescent="0.25">
      <c r="A773" s="16">
        <v>10</v>
      </c>
      <c r="B773" s="16">
        <v>6</v>
      </c>
      <c r="D773" s="16">
        <v>6</v>
      </c>
      <c r="E773" s="16" t="s">
        <v>8</v>
      </c>
      <c r="F773" s="16">
        <v>0.315</v>
      </c>
      <c r="G773" s="16">
        <v>2.56</v>
      </c>
      <c r="J773" s="2"/>
    </row>
    <row r="774" spans="1:10" x14ac:dyDescent="0.25">
      <c r="A774" s="16">
        <v>10</v>
      </c>
      <c r="B774" s="16">
        <v>6</v>
      </c>
      <c r="D774" s="16">
        <v>5</v>
      </c>
      <c r="E774" s="16" t="s">
        <v>5</v>
      </c>
      <c r="F774" s="16">
        <v>4.7530000000000001</v>
      </c>
      <c r="G774" s="16">
        <v>85.049000000000007</v>
      </c>
      <c r="J774" s="2"/>
    </row>
    <row r="775" spans="1:10" x14ac:dyDescent="0.25">
      <c r="A775" s="16">
        <v>10</v>
      </c>
      <c r="B775" s="16">
        <v>6</v>
      </c>
      <c r="D775" s="16">
        <v>5</v>
      </c>
      <c r="E775" s="16" t="s">
        <v>6</v>
      </c>
      <c r="F775" s="16">
        <v>-4.7889999999999997</v>
      </c>
      <c r="G775" s="16">
        <v>-77.247</v>
      </c>
      <c r="J775" s="2"/>
    </row>
    <row r="776" spans="1:10" x14ac:dyDescent="0.25">
      <c r="A776" s="16">
        <v>10</v>
      </c>
      <c r="B776" s="16">
        <v>6</v>
      </c>
      <c r="D776" s="16">
        <v>5</v>
      </c>
      <c r="E776" s="16" t="s">
        <v>7</v>
      </c>
      <c r="F776" s="16">
        <v>2.9820000000000002</v>
      </c>
      <c r="G776" s="16">
        <v>50.716999999999999</v>
      </c>
      <c r="J776" s="2"/>
    </row>
    <row r="777" spans="1:10" x14ac:dyDescent="0.25">
      <c r="A777" s="16">
        <v>10</v>
      </c>
      <c r="B777" s="16">
        <v>6</v>
      </c>
      <c r="D777" s="16">
        <v>5</v>
      </c>
      <c r="E777" s="16" t="s">
        <v>8</v>
      </c>
      <c r="F777" s="16">
        <v>1.077</v>
      </c>
      <c r="G777" s="16">
        <v>12.663</v>
      </c>
      <c r="J777" s="2"/>
    </row>
    <row r="778" spans="1:10" x14ac:dyDescent="0.25">
      <c r="A778" s="16">
        <v>10</v>
      </c>
      <c r="B778" s="16">
        <v>6</v>
      </c>
      <c r="D778" s="16">
        <v>4</v>
      </c>
      <c r="E778" s="16" t="s">
        <v>5</v>
      </c>
      <c r="F778" s="16">
        <v>7.4420000000000002</v>
      </c>
      <c r="G778" s="16">
        <v>120.544</v>
      </c>
      <c r="J778" s="2"/>
    </row>
    <row r="779" spans="1:10" x14ac:dyDescent="0.25">
      <c r="A779" s="16">
        <v>10</v>
      </c>
      <c r="B779" s="16">
        <v>6</v>
      </c>
      <c r="D779" s="16">
        <v>4</v>
      </c>
      <c r="E779" s="16" t="s">
        <v>6</v>
      </c>
      <c r="F779" s="16">
        <v>-6.7480000000000002</v>
      </c>
      <c r="G779" s="16">
        <v>-102.2</v>
      </c>
      <c r="J779" s="2"/>
    </row>
    <row r="780" spans="1:10" x14ac:dyDescent="0.25">
      <c r="A780" s="16">
        <v>10</v>
      </c>
      <c r="B780" s="16">
        <v>6</v>
      </c>
      <c r="D780" s="16">
        <v>4</v>
      </c>
      <c r="E780" s="16" t="s">
        <v>7</v>
      </c>
      <c r="F780" s="16">
        <v>4.4349999999999996</v>
      </c>
      <c r="G780" s="16">
        <v>69.608000000000004</v>
      </c>
      <c r="J780" s="2"/>
    </row>
    <row r="781" spans="1:10" x14ac:dyDescent="0.25">
      <c r="A781" s="16">
        <v>10</v>
      </c>
      <c r="B781" s="16">
        <v>6</v>
      </c>
      <c r="D781" s="16">
        <v>4</v>
      </c>
      <c r="E781" s="16" t="s">
        <v>8</v>
      </c>
      <c r="F781" s="16">
        <v>2.2629999999999999</v>
      </c>
      <c r="G781" s="16">
        <v>31.347999999999999</v>
      </c>
      <c r="J781" s="2"/>
    </row>
    <row r="782" spans="1:10" x14ac:dyDescent="0.25">
      <c r="A782" s="16">
        <v>10</v>
      </c>
      <c r="B782" s="16">
        <v>6</v>
      </c>
      <c r="D782" s="16">
        <v>3</v>
      </c>
      <c r="E782" s="16" t="s">
        <v>5</v>
      </c>
      <c r="F782" s="16">
        <v>7.3090000000000002</v>
      </c>
      <c r="G782" s="16">
        <v>141.11000000000001</v>
      </c>
      <c r="J782" s="2"/>
    </row>
    <row r="783" spans="1:10" x14ac:dyDescent="0.25">
      <c r="A783" s="16">
        <v>10</v>
      </c>
      <c r="B783" s="16">
        <v>6</v>
      </c>
      <c r="D783" s="16">
        <v>3</v>
      </c>
      <c r="E783" s="16" t="s">
        <v>6</v>
      </c>
      <c r="F783" s="16">
        <v>-7.3490000000000002</v>
      </c>
      <c r="G783" s="16">
        <v>-128.501</v>
      </c>
      <c r="J783" s="2"/>
    </row>
    <row r="784" spans="1:10" x14ac:dyDescent="0.25">
      <c r="A784" s="16">
        <v>10</v>
      </c>
      <c r="B784" s="16">
        <v>6</v>
      </c>
      <c r="D784" s="16">
        <v>3</v>
      </c>
      <c r="E784" s="16" t="s">
        <v>7</v>
      </c>
      <c r="F784" s="16">
        <v>4.5810000000000004</v>
      </c>
      <c r="G784" s="16">
        <v>84.253</v>
      </c>
      <c r="J784" s="2"/>
    </row>
    <row r="785" spans="1:10" x14ac:dyDescent="0.25">
      <c r="A785" s="16">
        <v>10</v>
      </c>
      <c r="B785" s="16">
        <v>6</v>
      </c>
      <c r="D785" s="16">
        <v>3</v>
      </c>
      <c r="E785" s="16" t="s">
        <v>8</v>
      </c>
      <c r="F785" s="16">
        <v>3.806</v>
      </c>
      <c r="G785" s="16">
        <v>58.106999999999999</v>
      </c>
      <c r="J785" s="2"/>
    </row>
    <row r="786" spans="1:10" x14ac:dyDescent="0.25">
      <c r="A786" s="16">
        <v>10</v>
      </c>
      <c r="B786" s="16">
        <v>6</v>
      </c>
      <c r="D786" s="16">
        <v>2</v>
      </c>
      <c r="E786" s="16" t="s">
        <v>5</v>
      </c>
      <c r="F786" s="16">
        <v>6.9779999999999998</v>
      </c>
      <c r="G786" s="16">
        <v>150.62200000000001</v>
      </c>
      <c r="J786" s="2"/>
    </row>
    <row r="787" spans="1:10" x14ac:dyDescent="0.25">
      <c r="A787" s="16">
        <v>10</v>
      </c>
      <c r="B787" s="16">
        <v>6</v>
      </c>
      <c r="D787" s="16">
        <v>2</v>
      </c>
      <c r="E787" s="16" t="s">
        <v>6</v>
      </c>
      <c r="F787" s="16">
        <v>-8.4710000000000001</v>
      </c>
      <c r="G787" s="16">
        <v>-145.53200000000001</v>
      </c>
      <c r="J787" s="2"/>
    </row>
    <row r="788" spans="1:10" x14ac:dyDescent="0.25">
      <c r="A788" s="16">
        <v>10</v>
      </c>
      <c r="B788" s="16">
        <v>6</v>
      </c>
      <c r="D788" s="16">
        <v>2</v>
      </c>
      <c r="E788" s="16" t="s">
        <v>7</v>
      </c>
      <c r="F788" s="16">
        <v>4.8280000000000003</v>
      </c>
      <c r="G788" s="16">
        <v>92.548000000000002</v>
      </c>
      <c r="J788" s="2"/>
    </row>
    <row r="789" spans="1:10" x14ac:dyDescent="0.25">
      <c r="A789" s="16">
        <v>10</v>
      </c>
      <c r="B789" s="16">
        <v>6</v>
      </c>
      <c r="D789" s="16">
        <v>2</v>
      </c>
      <c r="E789" s="16" t="s">
        <v>8</v>
      </c>
      <c r="F789" s="16">
        <v>5.5259999999999998</v>
      </c>
      <c r="G789" s="16">
        <v>92.578999999999994</v>
      </c>
      <c r="J789" s="2"/>
    </row>
    <row r="790" spans="1:10" ht="15" customHeight="1" x14ac:dyDescent="0.25">
      <c r="A790" s="16">
        <v>10</v>
      </c>
      <c r="B790" s="16">
        <v>6</v>
      </c>
      <c r="D790" s="16">
        <v>1</v>
      </c>
      <c r="E790" s="16" t="s">
        <v>5</v>
      </c>
      <c r="F790" s="16">
        <v>2.7280000000000002</v>
      </c>
      <c r="G790" s="16">
        <v>142.821</v>
      </c>
      <c r="J790" s="2"/>
    </row>
    <row r="791" spans="1:10" ht="15" customHeight="1" x14ac:dyDescent="0.25">
      <c r="A791" s="16">
        <v>10</v>
      </c>
      <c r="B791" s="16">
        <v>6</v>
      </c>
      <c r="D791" s="16">
        <v>1</v>
      </c>
      <c r="E791" s="16" t="s">
        <v>6</v>
      </c>
      <c r="F791" s="16">
        <v>-7.3769999999999998</v>
      </c>
      <c r="G791" s="16">
        <v>-261.541</v>
      </c>
      <c r="J791" s="2"/>
    </row>
    <row r="792" spans="1:10" ht="15" customHeight="1" x14ac:dyDescent="0.25">
      <c r="A792" s="16">
        <v>10</v>
      </c>
      <c r="B792" s="16">
        <v>6</v>
      </c>
      <c r="D792" s="16">
        <v>1</v>
      </c>
      <c r="E792" s="16" t="s">
        <v>7</v>
      </c>
      <c r="F792" s="16">
        <v>2.7309999999999999</v>
      </c>
      <c r="G792" s="16">
        <v>109.28700000000001</v>
      </c>
      <c r="J792" s="2"/>
    </row>
    <row r="793" spans="1:10" ht="15" customHeight="1" x14ac:dyDescent="0.25">
      <c r="A793" s="16">
        <v>10</v>
      </c>
      <c r="B793" s="16">
        <v>6</v>
      </c>
      <c r="D793" s="16">
        <v>1</v>
      </c>
      <c r="E793" s="16" t="s">
        <v>8</v>
      </c>
      <c r="F793" s="16">
        <v>6.9370000000000003</v>
      </c>
      <c r="G793" s="16">
        <v>130.524</v>
      </c>
      <c r="J793" s="2"/>
    </row>
    <row r="794" spans="1:10" x14ac:dyDescent="0.25">
      <c r="A794" s="16">
        <v>10</v>
      </c>
      <c r="B794" s="16">
        <v>7</v>
      </c>
      <c r="D794" s="16">
        <v>6</v>
      </c>
      <c r="E794" s="16" t="s">
        <v>5</v>
      </c>
      <c r="F794" s="16">
        <v>1.706</v>
      </c>
      <c r="G794" s="16">
        <v>20.902999999999999</v>
      </c>
      <c r="J794" s="2"/>
    </row>
    <row r="795" spans="1:10" x14ac:dyDescent="0.25">
      <c r="A795" s="16">
        <v>10</v>
      </c>
      <c r="B795" s="16">
        <v>7</v>
      </c>
      <c r="D795" s="16">
        <v>6</v>
      </c>
      <c r="E795" s="16" t="s">
        <v>6</v>
      </c>
      <c r="F795" s="16">
        <v>-1.405</v>
      </c>
      <c r="G795" s="16">
        <v>-16.268000000000001</v>
      </c>
      <c r="J795" s="2"/>
    </row>
    <row r="796" spans="1:10" x14ac:dyDescent="0.25">
      <c r="A796" s="16">
        <v>10</v>
      </c>
      <c r="B796" s="16">
        <v>7</v>
      </c>
      <c r="D796" s="16">
        <v>6</v>
      </c>
      <c r="E796" s="16" t="s">
        <v>7</v>
      </c>
      <c r="F796" s="16">
        <v>0.97199999999999998</v>
      </c>
      <c r="G796" s="16">
        <v>11.616</v>
      </c>
      <c r="J796" s="2"/>
    </row>
    <row r="797" spans="1:10" x14ac:dyDescent="0.25">
      <c r="A797" s="16">
        <v>10</v>
      </c>
      <c r="B797" s="16">
        <v>7</v>
      </c>
      <c r="D797" s="16">
        <v>6</v>
      </c>
      <c r="E797" s="16" t="s">
        <v>8</v>
      </c>
      <c r="F797" s="16">
        <v>-1.071</v>
      </c>
      <c r="G797" s="16">
        <v>-12.877000000000001</v>
      </c>
      <c r="J797" s="2"/>
    </row>
    <row r="798" spans="1:10" x14ac:dyDescent="0.25">
      <c r="A798" s="16">
        <v>10</v>
      </c>
      <c r="B798" s="16">
        <v>7</v>
      </c>
      <c r="D798" s="16">
        <v>5</v>
      </c>
      <c r="E798" s="16" t="s">
        <v>5</v>
      </c>
      <c r="F798" s="16">
        <v>1.9550000000000001</v>
      </c>
      <c r="G798" s="16">
        <v>31.824999999999999</v>
      </c>
      <c r="J798" s="2"/>
    </row>
    <row r="799" spans="1:10" x14ac:dyDescent="0.25">
      <c r="A799" s="16">
        <v>10</v>
      </c>
      <c r="B799" s="16">
        <v>7</v>
      </c>
      <c r="D799" s="16">
        <v>5</v>
      </c>
      <c r="E799" s="16" t="s">
        <v>6</v>
      </c>
      <c r="F799" s="16">
        <v>-2.1160000000000001</v>
      </c>
      <c r="G799" s="16">
        <v>-33.399000000000001</v>
      </c>
      <c r="J799" s="2"/>
    </row>
    <row r="800" spans="1:10" x14ac:dyDescent="0.25">
      <c r="A800" s="16">
        <v>10</v>
      </c>
      <c r="B800" s="16">
        <v>7</v>
      </c>
      <c r="D800" s="16">
        <v>5</v>
      </c>
      <c r="E800" s="16" t="s">
        <v>7</v>
      </c>
      <c r="F800" s="16">
        <v>1.272</v>
      </c>
      <c r="G800" s="16">
        <v>20.382999999999999</v>
      </c>
      <c r="J800" s="2"/>
    </row>
    <row r="801" spans="1:10" x14ac:dyDescent="0.25">
      <c r="A801" s="16">
        <v>10</v>
      </c>
      <c r="B801" s="16">
        <v>7</v>
      </c>
      <c r="D801" s="16">
        <v>5</v>
      </c>
      <c r="E801" s="16" t="s">
        <v>8</v>
      </c>
      <c r="F801" s="16">
        <v>-3.0649999999999999</v>
      </c>
      <c r="G801" s="16">
        <v>-41.411000000000001</v>
      </c>
      <c r="J801" s="2"/>
    </row>
    <row r="802" spans="1:10" x14ac:dyDescent="0.25">
      <c r="A802" s="16">
        <v>10</v>
      </c>
      <c r="B802" s="16">
        <v>7</v>
      </c>
      <c r="D802" s="16">
        <v>4</v>
      </c>
      <c r="E802" s="16" t="s">
        <v>5</v>
      </c>
      <c r="F802" s="16">
        <v>2.8519999999999999</v>
      </c>
      <c r="G802" s="16">
        <v>46.555</v>
      </c>
      <c r="J802" s="2"/>
    </row>
    <row r="803" spans="1:10" x14ac:dyDescent="0.25">
      <c r="A803" s="16">
        <v>10</v>
      </c>
      <c r="B803" s="16">
        <v>7</v>
      </c>
      <c r="D803" s="16">
        <v>4</v>
      </c>
      <c r="E803" s="16" t="s">
        <v>6</v>
      </c>
      <c r="F803" s="16">
        <v>-2.8180000000000001</v>
      </c>
      <c r="G803" s="16">
        <v>-45.381999999999998</v>
      </c>
      <c r="J803" s="2"/>
    </row>
    <row r="804" spans="1:10" x14ac:dyDescent="0.25">
      <c r="A804" s="16">
        <v>10</v>
      </c>
      <c r="B804" s="16">
        <v>7</v>
      </c>
      <c r="D804" s="16">
        <v>4</v>
      </c>
      <c r="E804" s="16" t="s">
        <v>7</v>
      </c>
      <c r="F804" s="16">
        <v>1.772</v>
      </c>
      <c r="G804" s="16">
        <v>28.73</v>
      </c>
      <c r="J804" s="2"/>
    </row>
    <row r="805" spans="1:10" x14ac:dyDescent="0.25">
      <c r="A805" s="16">
        <v>10</v>
      </c>
      <c r="B805" s="16">
        <v>7</v>
      </c>
      <c r="D805" s="16">
        <v>4</v>
      </c>
      <c r="E805" s="16" t="s">
        <v>8</v>
      </c>
      <c r="F805" s="16">
        <v>-6.1790000000000003</v>
      </c>
      <c r="G805" s="16">
        <v>-91.474000000000004</v>
      </c>
      <c r="J805" s="2"/>
    </row>
    <row r="806" spans="1:10" x14ac:dyDescent="0.25">
      <c r="A806" s="16">
        <v>10</v>
      </c>
      <c r="B806" s="16">
        <v>7</v>
      </c>
      <c r="D806" s="16">
        <v>3</v>
      </c>
      <c r="E806" s="16" t="s">
        <v>5</v>
      </c>
      <c r="F806" s="16">
        <v>3.05</v>
      </c>
      <c r="G806" s="16">
        <v>56.374000000000002</v>
      </c>
      <c r="J806" s="2"/>
    </row>
    <row r="807" spans="1:10" x14ac:dyDescent="0.25">
      <c r="A807" s="16">
        <v>10</v>
      </c>
      <c r="B807" s="16">
        <v>7</v>
      </c>
      <c r="D807" s="16">
        <v>3</v>
      </c>
      <c r="E807" s="16" t="s">
        <v>6</v>
      </c>
      <c r="F807" s="16">
        <v>-3.093</v>
      </c>
      <c r="G807" s="16">
        <v>-55.706000000000003</v>
      </c>
      <c r="J807" s="2"/>
    </row>
    <row r="808" spans="1:10" x14ac:dyDescent="0.25">
      <c r="A808" s="16">
        <v>10</v>
      </c>
      <c r="B808" s="16">
        <v>7</v>
      </c>
      <c r="D808" s="16">
        <v>3</v>
      </c>
      <c r="E808" s="16" t="s">
        <v>7</v>
      </c>
      <c r="F808" s="16">
        <v>1.92</v>
      </c>
      <c r="G808" s="16">
        <v>35.024999999999999</v>
      </c>
      <c r="J808" s="2"/>
    </row>
    <row r="809" spans="1:10" x14ac:dyDescent="0.25">
      <c r="A809" s="16">
        <v>10</v>
      </c>
      <c r="B809" s="16">
        <v>7</v>
      </c>
      <c r="D809" s="16">
        <v>3</v>
      </c>
      <c r="E809" s="16" t="s">
        <v>8</v>
      </c>
      <c r="F809" s="16">
        <v>-9.8650000000000002</v>
      </c>
      <c r="G809" s="16">
        <v>-155.33500000000001</v>
      </c>
      <c r="J809" s="2"/>
    </row>
    <row r="810" spans="1:10" x14ac:dyDescent="0.25">
      <c r="A810" s="16">
        <v>10</v>
      </c>
      <c r="B810" s="16">
        <v>7</v>
      </c>
      <c r="D810" s="16">
        <v>2</v>
      </c>
      <c r="E810" s="16" t="s">
        <v>5</v>
      </c>
      <c r="F810" s="16">
        <v>3.0059999999999998</v>
      </c>
      <c r="G810" s="16">
        <v>65.009</v>
      </c>
      <c r="J810" s="2"/>
    </row>
    <row r="811" spans="1:10" x14ac:dyDescent="0.25">
      <c r="A811" s="16">
        <v>10</v>
      </c>
      <c r="B811" s="16">
        <v>7</v>
      </c>
      <c r="D811" s="16">
        <v>2</v>
      </c>
      <c r="E811" s="16" t="s">
        <v>6</v>
      </c>
      <c r="F811" s="16">
        <v>-3.2269999999999999</v>
      </c>
      <c r="G811" s="16">
        <v>-67.665999999999997</v>
      </c>
      <c r="J811" s="2"/>
    </row>
    <row r="812" spans="1:10" x14ac:dyDescent="0.25">
      <c r="A812" s="16">
        <v>10</v>
      </c>
      <c r="B812" s="16">
        <v>7</v>
      </c>
      <c r="D812" s="16">
        <v>2</v>
      </c>
      <c r="E812" s="16" t="s">
        <v>7</v>
      </c>
      <c r="F812" s="16">
        <v>1.948</v>
      </c>
      <c r="G812" s="16">
        <v>41.460999999999999</v>
      </c>
      <c r="J812" s="2"/>
    </row>
    <row r="813" spans="1:10" x14ac:dyDescent="0.25">
      <c r="A813" s="16">
        <v>10</v>
      </c>
      <c r="B813" s="16">
        <v>7</v>
      </c>
      <c r="D813" s="16">
        <v>2</v>
      </c>
      <c r="E813" s="16" t="s">
        <v>8</v>
      </c>
      <c r="F813" s="16">
        <v>-13.707000000000001</v>
      </c>
      <c r="G813" s="16">
        <v>-230.97900000000001</v>
      </c>
      <c r="J813" s="2"/>
    </row>
    <row r="814" spans="1:10" ht="15" customHeight="1" x14ac:dyDescent="0.25">
      <c r="A814" s="16">
        <v>10</v>
      </c>
      <c r="B814" s="16">
        <v>7</v>
      </c>
      <c r="D814" s="16">
        <v>1</v>
      </c>
      <c r="E814" s="16" t="s">
        <v>5</v>
      </c>
      <c r="F814" s="16">
        <v>1.4330000000000001</v>
      </c>
      <c r="G814" s="16">
        <v>51.905999999999999</v>
      </c>
      <c r="J814" s="2"/>
    </row>
    <row r="815" spans="1:10" ht="15" customHeight="1" x14ac:dyDescent="0.25">
      <c r="A815" s="16">
        <v>10</v>
      </c>
      <c r="B815" s="16">
        <v>7</v>
      </c>
      <c r="D815" s="16">
        <v>1</v>
      </c>
      <c r="E815" s="16" t="s">
        <v>6</v>
      </c>
      <c r="F815" s="16">
        <v>-1.821</v>
      </c>
      <c r="G815" s="16">
        <v>-60.875</v>
      </c>
      <c r="J815" s="2"/>
    </row>
    <row r="816" spans="1:10" ht="15" customHeight="1" x14ac:dyDescent="0.25">
      <c r="A816" s="16">
        <v>10</v>
      </c>
      <c r="B816" s="16">
        <v>7</v>
      </c>
      <c r="D816" s="16">
        <v>1</v>
      </c>
      <c r="E816" s="16" t="s">
        <v>7</v>
      </c>
      <c r="F816" s="16">
        <v>0.88</v>
      </c>
      <c r="G816" s="16">
        <v>30.481000000000002</v>
      </c>
      <c r="J816" s="2"/>
    </row>
    <row r="817" spans="1:10" ht="15" customHeight="1" x14ac:dyDescent="0.25">
      <c r="A817" s="16">
        <v>10</v>
      </c>
      <c r="B817" s="16">
        <v>7</v>
      </c>
      <c r="D817" s="16">
        <v>1</v>
      </c>
      <c r="E817" s="16" t="s">
        <v>8</v>
      </c>
      <c r="F817" s="16">
        <v>-16.713999999999999</v>
      </c>
      <c r="G817" s="16">
        <v>-308.96800000000002</v>
      </c>
      <c r="J817" s="2"/>
    </row>
    <row r="818" spans="1:10" x14ac:dyDescent="0.25">
      <c r="A818" s="16">
        <v>11</v>
      </c>
      <c r="B818" s="16">
        <v>8</v>
      </c>
      <c r="D818" s="16">
        <v>6</v>
      </c>
      <c r="E818" s="16" t="s">
        <v>5</v>
      </c>
      <c r="F818" s="16">
        <v>0.97199999999999998</v>
      </c>
      <c r="G818" s="16">
        <v>23.352</v>
      </c>
      <c r="J818" s="2"/>
    </row>
    <row r="819" spans="1:10" x14ac:dyDescent="0.25">
      <c r="A819" s="16">
        <v>11</v>
      </c>
      <c r="B819" s="16">
        <v>8</v>
      </c>
      <c r="D819" s="16">
        <v>6</v>
      </c>
      <c r="E819" s="16" t="s">
        <v>6</v>
      </c>
      <c r="F819" s="16">
        <v>-0.81699999999999995</v>
      </c>
      <c r="G819" s="16">
        <v>-18.728000000000002</v>
      </c>
      <c r="J819" s="2"/>
    </row>
    <row r="820" spans="1:10" x14ac:dyDescent="0.25">
      <c r="A820" s="16">
        <v>11</v>
      </c>
      <c r="B820" s="16">
        <v>8</v>
      </c>
      <c r="D820" s="16">
        <v>6</v>
      </c>
      <c r="E820" s="16" t="s">
        <v>7</v>
      </c>
      <c r="F820" s="16">
        <v>0.55900000000000005</v>
      </c>
      <c r="G820" s="16">
        <v>13.15</v>
      </c>
      <c r="J820" s="2"/>
    </row>
    <row r="821" spans="1:10" x14ac:dyDescent="0.25">
      <c r="A821" s="16">
        <v>11</v>
      </c>
      <c r="B821" s="16">
        <v>8</v>
      </c>
      <c r="D821" s="16">
        <v>6</v>
      </c>
      <c r="E821" s="16" t="s">
        <v>8</v>
      </c>
      <c r="F821" s="16">
        <v>0.64400000000000002</v>
      </c>
      <c r="G821" s="16">
        <v>15.218999999999999</v>
      </c>
      <c r="J821" s="2"/>
    </row>
    <row r="822" spans="1:10" x14ac:dyDescent="0.25">
      <c r="A822" s="16">
        <v>11</v>
      </c>
      <c r="B822" s="16">
        <v>8</v>
      </c>
      <c r="D822" s="16">
        <v>5</v>
      </c>
      <c r="E822" s="16" t="s">
        <v>5</v>
      </c>
      <c r="F822" s="16">
        <v>1.101</v>
      </c>
      <c r="G822" s="16">
        <v>34.293999999999997</v>
      </c>
      <c r="J822" s="2"/>
    </row>
    <row r="823" spans="1:10" x14ac:dyDescent="0.25">
      <c r="A823" s="16">
        <v>11</v>
      </c>
      <c r="B823" s="16">
        <v>8</v>
      </c>
      <c r="D823" s="16">
        <v>5</v>
      </c>
      <c r="E823" s="16" t="s">
        <v>6</v>
      </c>
      <c r="F823" s="16">
        <v>-1.1839999999999999</v>
      </c>
      <c r="G823" s="16">
        <v>-35.899000000000001</v>
      </c>
      <c r="J823" s="2"/>
    </row>
    <row r="824" spans="1:10" x14ac:dyDescent="0.25">
      <c r="A824" s="16">
        <v>11</v>
      </c>
      <c r="B824" s="16">
        <v>8</v>
      </c>
      <c r="D824" s="16">
        <v>5</v>
      </c>
      <c r="E824" s="16" t="s">
        <v>7</v>
      </c>
      <c r="F824" s="16">
        <v>0.71399999999999997</v>
      </c>
      <c r="G824" s="16">
        <v>21.934999999999999</v>
      </c>
      <c r="J824" s="2"/>
    </row>
    <row r="825" spans="1:10" x14ac:dyDescent="0.25">
      <c r="A825" s="16">
        <v>11</v>
      </c>
      <c r="B825" s="16">
        <v>8</v>
      </c>
      <c r="D825" s="16">
        <v>5</v>
      </c>
      <c r="E825" s="16" t="s">
        <v>8</v>
      </c>
      <c r="F825" s="16">
        <v>1.8640000000000001</v>
      </c>
      <c r="G825" s="16">
        <v>48.933999999999997</v>
      </c>
      <c r="J825" s="2"/>
    </row>
    <row r="826" spans="1:10" x14ac:dyDescent="0.25">
      <c r="A826" s="16">
        <v>11</v>
      </c>
      <c r="B826" s="16">
        <v>8</v>
      </c>
      <c r="D826" s="16">
        <v>4</v>
      </c>
      <c r="E826" s="16" t="s">
        <v>5</v>
      </c>
      <c r="F826" s="16">
        <v>1.5669999999999999</v>
      </c>
      <c r="G826" s="16">
        <v>49.021000000000001</v>
      </c>
      <c r="J826" s="2"/>
    </row>
    <row r="827" spans="1:10" x14ac:dyDescent="0.25">
      <c r="A827" s="16">
        <v>11</v>
      </c>
      <c r="B827" s="16">
        <v>8</v>
      </c>
      <c r="D827" s="16">
        <v>4</v>
      </c>
      <c r="E827" s="16" t="s">
        <v>6</v>
      </c>
      <c r="F827" s="16">
        <v>-1.5489999999999999</v>
      </c>
      <c r="G827" s="16">
        <v>-47.83</v>
      </c>
      <c r="J827" s="2"/>
    </row>
    <row r="828" spans="1:10" x14ac:dyDescent="0.25">
      <c r="A828" s="16">
        <v>11</v>
      </c>
      <c r="B828" s="16">
        <v>8</v>
      </c>
      <c r="D828" s="16">
        <v>4</v>
      </c>
      <c r="E828" s="16" t="s">
        <v>7</v>
      </c>
      <c r="F828" s="16">
        <v>0.97399999999999998</v>
      </c>
      <c r="G828" s="16">
        <v>30.265999999999998</v>
      </c>
      <c r="J828" s="2"/>
    </row>
    <row r="829" spans="1:10" x14ac:dyDescent="0.25">
      <c r="A829" s="16">
        <v>11</v>
      </c>
      <c r="B829" s="16">
        <v>8</v>
      </c>
      <c r="D829" s="16">
        <v>4</v>
      </c>
      <c r="E829" s="16" t="s">
        <v>8</v>
      </c>
      <c r="F829" s="16">
        <v>3.694</v>
      </c>
      <c r="G829" s="16">
        <v>105.355</v>
      </c>
      <c r="J829" s="2"/>
    </row>
    <row r="830" spans="1:10" x14ac:dyDescent="0.25">
      <c r="A830" s="16">
        <v>11</v>
      </c>
      <c r="B830" s="16">
        <v>8</v>
      </c>
      <c r="D830" s="16">
        <v>3</v>
      </c>
      <c r="E830" s="16" t="s">
        <v>5</v>
      </c>
      <c r="F830" s="16">
        <v>1.659</v>
      </c>
      <c r="G830" s="16">
        <v>58.82</v>
      </c>
      <c r="J830" s="2"/>
    </row>
    <row r="831" spans="1:10" x14ac:dyDescent="0.25">
      <c r="A831" s="16">
        <v>11</v>
      </c>
      <c r="B831" s="16">
        <v>8</v>
      </c>
      <c r="D831" s="16">
        <v>3</v>
      </c>
      <c r="E831" s="16" t="s">
        <v>6</v>
      </c>
      <c r="F831" s="16">
        <v>-1.6779999999999999</v>
      </c>
      <c r="G831" s="16">
        <v>-58.097000000000001</v>
      </c>
      <c r="J831" s="2"/>
    </row>
    <row r="832" spans="1:10" x14ac:dyDescent="0.25">
      <c r="A832" s="16">
        <v>11</v>
      </c>
      <c r="B832" s="16">
        <v>8</v>
      </c>
      <c r="D832" s="16">
        <v>3</v>
      </c>
      <c r="E832" s="16" t="s">
        <v>7</v>
      </c>
      <c r="F832" s="16">
        <v>1.0429999999999999</v>
      </c>
      <c r="G832" s="16">
        <v>36.536999999999999</v>
      </c>
      <c r="J832" s="2"/>
    </row>
    <row r="833" spans="1:10" x14ac:dyDescent="0.25">
      <c r="A833" s="16">
        <v>11</v>
      </c>
      <c r="B833" s="16">
        <v>8</v>
      </c>
      <c r="D833" s="16">
        <v>3</v>
      </c>
      <c r="E833" s="16" t="s">
        <v>8</v>
      </c>
      <c r="F833" s="16">
        <v>5.835</v>
      </c>
      <c r="G833" s="16">
        <v>176.46</v>
      </c>
      <c r="J833" s="2"/>
    </row>
    <row r="834" spans="1:10" x14ac:dyDescent="0.25">
      <c r="A834" s="16">
        <v>11</v>
      </c>
      <c r="B834" s="16">
        <v>8</v>
      </c>
      <c r="D834" s="16">
        <v>2</v>
      </c>
      <c r="E834" s="16" t="s">
        <v>5</v>
      </c>
      <c r="F834" s="16">
        <v>1.6160000000000001</v>
      </c>
      <c r="G834" s="16">
        <v>66.974999999999994</v>
      </c>
      <c r="J834" s="2"/>
    </row>
    <row r="835" spans="1:10" x14ac:dyDescent="0.25">
      <c r="A835" s="16">
        <v>11</v>
      </c>
      <c r="B835" s="16">
        <v>8</v>
      </c>
      <c r="D835" s="16">
        <v>2</v>
      </c>
      <c r="E835" s="16" t="s">
        <v>6</v>
      </c>
      <c r="F835" s="16">
        <v>-1.72</v>
      </c>
      <c r="G835" s="16">
        <v>-69.212000000000003</v>
      </c>
      <c r="J835" s="2"/>
    </row>
    <row r="836" spans="1:10" x14ac:dyDescent="0.25">
      <c r="A836" s="16">
        <v>11</v>
      </c>
      <c r="B836" s="16">
        <v>8</v>
      </c>
      <c r="D836" s="16">
        <v>2</v>
      </c>
      <c r="E836" s="16" t="s">
        <v>7</v>
      </c>
      <c r="F836" s="16">
        <v>1.0429999999999999</v>
      </c>
      <c r="G836" s="16">
        <v>42.558</v>
      </c>
      <c r="J836" s="2"/>
    </row>
    <row r="837" spans="1:10" x14ac:dyDescent="0.25">
      <c r="A837" s="16">
        <v>11</v>
      </c>
      <c r="B837" s="16">
        <v>8</v>
      </c>
      <c r="D837" s="16">
        <v>2</v>
      </c>
      <c r="E837" s="16" t="s">
        <v>8</v>
      </c>
      <c r="F837" s="16">
        <v>8.0389999999999997</v>
      </c>
      <c r="G837" s="16">
        <v>259.85199999999998</v>
      </c>
      <c r="J837" s="2"/>
    </row>
    <row r="838" spans="1:10" ht="15" customHeight="1" x14ac:dyDescent="0.25">
      <c r="A838" s="16">
        <v>11</v>
      </c>
      <c r="B838" s="16">
        <v>8</v>
      </c>
      <c r="D838" s="16">
        <v>1</v>
      </c>
      <c r="E838" s="16" t="s">
        <v>5</v>
      </c>
      <c r="F838" s="16">
        <v>0.76500000000000001</v>
      </c>
      <c r="G838" s="16">
        <v>52.442</v>
      </c>
      <c r="J838" s="2"/>
    </row>
    <row r="839" spans="1:10" ht="15" customHeight="1" x14ac:dyDescent="0.25">
      <c r="A839" s="16">
        <v>11</v>
      </c>
      <c r="B839" s="16">
        <v>8</v>
      </c>
      <c r="D839" s="16">
        <v>1</v>
      </c>
      <c r="E839" s="16" t="s">
        <v>6</v>
      </c>
      <c r="F839" s="16">
        <v>-0.95499999999999996</v>
      </c>
      <c r="G839" s="16">
        <v>-60.960999999999999</v>
      </c>
      <c r="J839" s="2"/>
    </row>
    <row r="840" spans="1:10" ht="15" customHeight="1" x14ac:dyDescent="0.25">
      <c r="A840" s="16">
        <v>11</v>
      </c>
      <c r="B840" s="16">
        <v>8</v>
      </c>
      <c r="D840" s="16">
        <v>1</v>
      </c>
      <c r="E840" s="16" t="s">
        <v>7</v>
      </c>
      <c r="F840" s="16">
        <v>0.46500000000000002</v>
      </c>
      <c r="G840" s="16">
        <v>30.649000000000001</v>
      </c>
      <c r="J840" s="2"/>
    </row>
    <row r="841" spans="1:10" ht="15" customHeight="1" x14ac:dyDescent="0.25">
      <c r="A841" s="16">
        <v>11</v>
      </c>
      <c r="B841" s="16">
        <v>8</v>
      </c>
      <c r="D841" s="16">
        <v>1</v>
      </c>
      <c r="E841" s="16" t="s">
        <v>8</v>
      </c>
      <c r="F841" s="16">
        <v>9.7360000000000007</v>
      </c>
      <c r="G841" s="16">
        <v>343.68700000000001</v>
      </c>
      <c r="J841" s="2"/>
    </row>
    <row r="842" spans="1:10" x14ac:dyDescent="0.25">
      <c r="A842" s="16">
        <v>11</v>
      </c>
      <c r="B842" s="16">
        <v>9</v>
      </c>
      <c r="D842" s="16">
        <v>6</v>
      </c>
      <c r="E842" s="16" t="s">
        <v>5</v>
      </c>
      <c r="F842" s="16">
        <v>2.95</v>
      </c>
      <c r="G842" s="16">
        <v>72.704999999999998</v>
      </c>
      <c r="J842" s="2"/>
    </row>
    <row r="843" spans="1:10" x14ac:dyDescent="0.25">
      <c r="A843" s="16">
        <v>11</v>
      </c>
      <c r="B843" s="16">
        <v>9</v>
      </c>
      <c r="D843" s="16">
        <v>6</v>
      </c>
      <c r="E843" s="16" t="s">
        <v>6</v>
      </c>
      <c r="F843" s="16">
        <v>-1.9119999999999999</v>
      </c>
      <c r="G843" s="16">
        <v>-37.191000000000003</v>
      </c>
      <c r="J843" s="2"/>
    </row>
    <row r="844" spans="1:10" x14ac:dyDescent="0.25">
      <c r="A844" s="16">
        <v>11</v>
      </c>
      <c r="B844" s="16">
        <v>9</v>
      </c>
      <c r="D844" s="16">
        <v>6</v>
      </c>
      <c r="E844" s="16" t="s">
        <v>7</v>
      </c>
      <c r="F844" s="16">
        <v>1.5189999999999999</v>
      </c>
      <c r="G844" s="16">
        <v>34.343000000000004</v>
      </c>
      <c r="J844" s="2"/>
    </row>
    <row r="845" spans="1:10" x14ac:dyDescent="0.25">
      <c r="A845" s="16">
        <v>11</v>
      </c>
      <c r="B845" s="16">
        <v>9</v>
      </c>
      <c r="D845" s="16">
        <v>6</v>
      </c>
      <c r="E845" s="16" t="s">
        <v>8</v>
      </c>
      <c r="F845" s="16">
        <v>0.19700000000000001</v>
      </c>
      <c r="G845" s="16">
        <v>6.3520000000000003</v>
      </c>
      <c r="J845" s="2"/>
    </row>
    <row r="846" spans="1:10" x14ac:dyDescent="0.25">
      <c r="A846" s="16">
        <v>11</v>
      </c>
      <c r="B846" s="16">
        <v>9</v>
      </c>
      <c r="D846" s="16">
        <v>5</v>
      </c>
      <c r="E846" s="16" t="s">
        <v>5</v>
      </c>
      <c r="F846" s="16">
        <v>2.96</v>
      </c>
      <c r="G846" s="16">
        <v>99.531999999999996</v>
      </c>
      <c r="J846" s="2"/>
    </row>
    <row r="847" spans="1:10" x14ac:dyDescent="0.25">
      <c r="A847" s="16">
        <v>11</v>
      </c>
      <c r="B847" s="16">
        <v>9</v>
      </c>
      <c r="D847" s="16">
        <v>5</v>
      </c>
      <c r="E847" s="16" t="s">
        <v>6</v>
      </c>
      <c r="F847" s="16">
        <v>-3.1160000000000001</v>
      </c>
      <c r="G847" s="16">
        <v>-96.207999999999998</v>
      </c>
      <c r="J847" s="2"/>
    </row>
    <row r="848" spans="1:10" x14ac:dyDescent="0.25">
      <c r="A848" s="16">
        <v>11</v>
      </c>
      <c r="B848" s="16">
        <v>9</v>
      </c>
      <c r="D848" s="16">
        <v>5</v>
      </c>
      <c r="E848" s="16" t="s">
        <v>7</v>
      </c>
      <c r="F848" s="16">
        <v>1.899</v>
      </c>
      <c r="G848" s="16">
        <v>61.168999999999997</v>
      </c>
      <c r="J848" s="2"/>
    </row>
    <row r="849" spans="1:10" x14ac:dyDescent="0.25">
      <c r="A849" s="16">
        <v>11</v>
      </c>
      <c r="B849" s="16">
        <v>9</v>
      </c>
      <c r="D849" s="16">
        <v>5</v>
      </c>
      <c r="E849" s="16" t="s">
        <v>8</v>
      </c>
      <c r="F849" s="16">
        <v>0.26600000000000001</v>
      </c>
      <c r="G849" s="16">
        <v>9.31</v>
      </c>
      <c r="J849" s="2"/>
    </row>
    <row r="850" spans="1:10" x14ac:dyDescent="0.25">
      <c r="A850" s="16">
        <v>11</v>
      </c>
      <c r="B850" s="16">
        <v>9</v>
      </c>
      <c r="D850" s="16">
        <v>4</v>
      </c>
      <c r="E850" s="16" t="s">
        <v>5</v>
      </c>
      <c r="F850" s="16">
        <v>4.6559999999999997</v>
      </c>
      <c r="G850" s="16">
        <v>144.66900000000001</v>
      </c>
      <c r="J850" s="2"/>
    </row>
    <row r="851" spans="1:10" x14ac:dyDescent="0.25">
      <c r="A851" s="16">
        <v>11</v>
      </c>
      <c r="B851" s="16">
        <v>9</v>
      </c>
      <c r="D851" s="16">
        <v>4</v>
      </c>
      <c r="E851" s="16" t="s">
        <v>6</v>
      </c>
      <c r="F851" s="16">
        <v>-4.3099999999999996</v>
      </c>
      <c r="G851" s="16">
        <v>-127.27200000000001</v>
      </c>
      <c r="J851" s="2"/>
    </row>
    <row r="852" spans="1:10" x14ac:dyDescent="0.25">
      <c r="A852" s="16">
        <v>11</v>
      </c>
      <c r="B852" s="16">
        <v>9</v>
      </c>
      <c r="D852" s="16">
        <v>4</v>
      </c>
      <c r="E852" s="16" t="s">
        <v>7</v>
      </c>
      <c r="F852" s="16">
        <v>2.802</v>
      </c>
      <c r="G852" s="16">
        <v>84.981999999999999</v>
      </c>
      <c r="J852" s="2"/>
    </row>
    <row r="853" spans="1:10" x14ac:dyDescent="0.25">
      <c r="A853" s="16">
        <v>11</v>
      </c>
      <c r="B853" s="16">
        <v>9</v>
      </c>
      <c r="D853" s="16">
        <v>4</v>
      </c>
      <c r="E853" s="16" t="s">
        <v>8</v>
      </c>
      <c r="F853" s="16">
        <v>0.52800000000000002</v>
      </c>
      <c r="G853" s="16">
        <v>18.001000000000001</v>
      </c>
      <c r="J853" s="2"/>
    </row>
    <row r="854" spans="1:10" x14ac:dyDescent="0.25">
      <c r="A854" s="16">
        <v>11</v>
      </c>
      <c r="B854" s="16">
        <v>9</v>
      </c>
      <c r="D854" s="16">
        <v>3</v>
      </c>
      <c r="E854" s="16" t="s">
        <v>5</v>
      </c>
      <c r="F854" s="16">
        <v>4.5890000000000004</v>
      </c>
      <c r="G854" s="16">
        <v>167.875</v>
      </c>
      <c r="J854" s="2"/>
    </row>
    <row r="855" spans="1:10" x14ac:dyDescent="0.25">
      <c r="A855" s="16">
        <v>11</v>
      </c>
      <c r="B855" s="16">
        <v>9</v>
      </c>
      <c r="D855" s="16">
        <v>3</v>
      </c>
      <c r="E855" s="16" t="s">
        <v>6</v>
      </c>
      <c r="F855" s="16">
        <v>-4.6139999999999999</v>
      </c>
      <c r="G855" s="16">
        <v>-155.613</v>
      </c>
      <c r="J855" s="2"/>
    </row>
    <row r="856" spans="1:10" x14ac:dyDescent="0.25">
      <c r="A856" s="16">
        <v>11</v>
      </c>
      <c r="B856" s="16">
        <v>9</v>
      </c>
      <c r="D856" s="16">
        <v>3</v>
      </c>
      <c r="E856" s="16" t="s">
        <v>7</v>
      </c>
      <c r="F856" s="16">
        <v>2.8759999999999999</v>
      </c>
      <c r="G856" s="16">
        <v>101.09</v>
      </c>
      <c r="J856" s="2"/>
    </row>
    <row r="857" spans="1:10" x14ac:dyDescent="0.25">
      <c r="A857" s="16">
        <v>11</v>
      </c>
      <c r="B857" s="16">
        <v>9</v>
      </c>
      <c r="D857" s="16">
        <v>3</v>
      </c>
      <c r="E857" s="16" t="s">
        <v>8</v>
      </c>
      <c r="F857" s="16">
        <v>0.73199999999999998</v>
      </c>
      <c r="G857" s="16">
        <v>24.664000000000001</v>
      </c>
      <c r="J857" s="2"/>
    </row>
    <row r="858" spans="1:10" x14ac:dyDescent="0.25">
      <c r="A858" s="16">
        <v>11</v>
      </c>
      <c r="B858" s="16">
        <v>9</v>
      </c>
      <c r="D858" s="16">
        <v>2</v>
      </c>
      <c r="E858" s="16" t="s">
        <v>5</v>
      </c>
      <c r="F858" s="16">
        <v>4.3879999999999999</v>
      </c>
      <c r="G858" s="16">
        <v>181.56</v>
      </c>
      <c r="J858" s="2"/>
    </row>
    <row r="859" spans="1:10" x14ac:dyDescent="0.25">
      <c r="A859" s="16">
        <v>11</v>
      </c>
      <c r="B859" s="16">
        <v>9</v>
      </c>
      <c r="D859" s="16">
        <v>2</v>
      </c>
      <c r="E859" s="16" t="s">
        <v>6</v>
      </c>
      <c r="F859" s="16">
        <v>-5.1379999999999999</v>
      </c>
      <c r="G859" s="16">
        <v>-179.66800000000001</v>
      </c>
      <c r="J859" s="2"/>
    </row>
    <row r="860" spans="1:10" x14ac:dyDescent="0.25">
      <c r="A860" s="16">
        <v>11</v>
      </c>
      <c r="B860" s="16">
        <v>9</v>
      </c>
      <c r="D860" s="16">
        <v>2</v>
      </c>
      <c r="E860" s="16" t="s">
        <v>7</v>
      </c>
      <c r="F860" s="16">
        <v>2.9769999999999999</v>
      </c>
      <c r="G860" s="16">
        <v>112.884</v>
      </c>
      <c r="J860" s="2"/>
    </row>
    <row r="861" spans="1:10" x14ac:dyDescent="0.25">
      <c r="A861" s="16">
        <v>11</v>
      </c>
      <c r="B861" s="16">
        <v>9</v>
      </c>
      <c r="D861" s="16">
        <v>2</v>
      </c>
      <c r="E861" s="16" t="s">
        <v>8</v>
      </c>
      <c r="F861" s="16">
        <v>0.85899999999999999</v>
      </c>
      <c r="G861" s="16">
        <v>28.135999999999999</v>
      </c>
      <c r="J861" s="2"/>
    </row>
    <row r="862" spans="1:10" ht="15" customHeight="1" x14ac:dyDescent="0.25">
      <c r="A862" s="16">
        <v>11</v>
      </c>
      <c r="B862" s="16">
        <v>9</v>
      </c>
      <c r="D862" s="16">
        <v>1</v>
      </c>
      <c r="E862" s="16" t="s">
        <v>5</v>
      </c>
      <c r="F862" s="16">
        <v>1.837</v>
      </c>
      <c r="G862" s="16">
        <v>163.73500000000001</v>
      </c>
      <c r="J862" s="2"/>
    </row>
    <row r="863" spans="1:10" ht="15" customHeight="1" x14ac:dyDescent="0.25">
      <c r="A863" s="16">
        <v>11</v>
      </c>
      <c r="B863" s="16">
        <v>9</v>
      </c>
      <c r="D863" s="16">
        <v>1</v>
      </c>
      <c r="E863" s="16" t="s">
        <v>6</v>
      </c>
      <c r="F863" s="16">
        <v>-4.0339999999999998</v>
      </c>
      <c r="G863" s="16">
        <v>-271.005</v>
      </c>
      <c r="J863" s="2"/>
    </row>
    <row r="864" spans="1:10" ht="15" customHeight="1" x14ac:dyDescent="0.25">
      <c r="A864" s="16">
        <v>11</v>
      </c>
      <c r="B864" s="16">
        <v>9</v>
      </c>
      <c r="D864" s="16">
        <v>1</v>
      </c>
      <c r="E864" s="16" t="s">
        <v>7</v>
      </c>
      <c r="F864" s="16">
        <v>1.587</v>
      </c>
      <c r="G864" s="16">
        <v>117.497</v>
      </c>
      <c r="J864" s="2"/>
    </row>
    <row r="865" spans="1:10" ht="15" customHeight="1" x14ac:dyDescent="0.25">
      <c r="A865" s="16">
        <v>11</v>
      </c>
      <c r="B865" s="16">
        <v>9</v>
      </c>
      <c r="D865" s="16">
        <v>1</v>
      </c>
      <c r="E865" s="16" t="s">
        <v>8</v>
      </c>
      <c r="F865" s="16">
        <v>0.95</v>
      </c>
      <c r="G865" s="16">
        <v>31.356999999999999</v>
      </c>
      <c r="J865" s="2"/>
    </row>
    <row r="866" spans="1:10" x14ac:dyDescent="0.25">
      <c r="A866" s="16">
        <v>11</v>
      </c>
      <c r="B866" s="16">
        <v>10</v>
      </c>
      <c r="D866" s="16">
        <v>6</v>
      </c>
      <c r="E866" s="16" t="s">
        <v>5</v>
      </c>
      <c r="F866" s="16">
        <v>3.0350000000000001</v>
      </c>
      <c r="G866" s="16">
        <v>73.55</v>
      </c>
      <c r="J866" s="2"/>
    </row>
    <row r="867" spans="1:10" x14ac:dyDescent="0.25">
      <c r="A867" s="16">
        <v>11</v>
      </c>
      <c r="B867" s="16">
        <v>10</v>
      </c>
      <c r="D867" s="16">
        <v>6</v>
      </c>
      <c r="E867" s="16" t="s">
        <v>6</v>
      </c>
      <c r="F867" s="16">
        <v>-1.93</v>
      </c>
      <c r="G867" s="16">
        <v>-36.929000000000002</v>
      </c>
      <c r="J867" s="2"/>
    </row>
    <row r="868" spans="1:10" x14ac:dyDescent="0.25">
      <c r="A868" s="16">
        <v>11</v>
      </c>
      <c r="B868" s="16">
        <v>10</v>
      </c>
      <c r="D868" s="16">
        <v>6</v>
      </c>
      <c r="E868" s="16" t="s">
        <v>7</v>
      </c>
      <c r="F868" s="16">
        <v>1.552</v>
      </c>
      <c r="G868" s="16">
        <v>34.524999999999999</v>
      </c>
      <c r="J868" s="2"/>
    </row>
    <row r="869" spans="1:10" x14ac:dyDescent="0.25">
      <c r="A869" s="16">
        <v>11</v>
      </c>
      <c r="B869" s="16">
        <v>10</v>
      </c>
      <c r="D869" s="16">
        <v>6</v>
      </c>
      <c r="E869" s="16" t="s">
        <v>8</v>
      </c>
      <c r="F869" s="16">
        <v>-7.6999999999999999E-2</v>
      </c>
      <c r="G869" s="16">
        <v>-4.3680000000000003</v>
      </c>
      <c r="J869" s="2"/>
    </row>
    <row r="870" spans="1:10" x14ac:dyDescent="0.25">
      <c r="A870" s="16">
        <v>11</v>
      </c>
      <c r="B870" s="16">
        <v>10</v>
      </c>
      <c r="D870" s="16">
        <v>5</v>
      </c>
      <c r="E870" s="16" t="s">
        <v>5</v>
      </c>
      <c r="F870" s="16">
        <v>2.9969999999999999</v>
      </c>
      <c r="G870" s="16">
        <v>100.60299999999999</v>
      </c>
      <c r="J870" s="2"/>
    </row>
    <row r="871" spans="1:10" x14ac:dyDescent="0.25">
      <c r="A871" s="16">
        <v>11</v>
      </c>
      <c r="B871" s="16">
        <v>10</v>
      </c>
      <c r="D871" s="16">
        <v>5</v>
      </c>
      <c r="E871" s="16" t="s">
        <v>6</v>
      </c>
      <c r="F871" s="16">
        <v>-3.238</v>
      </c>
      <c r="G871" s="16">
        <v>-99.718999999999994</v>
      </c>
      <c r="J871" s="2"/>
    </row>
    <row r="872" spans="1:10" x14ac:dyDescent="0.25">
      <c r="A872" s="16">
        <v>11</v>
      </c>
      <c r="B872" s="16">
        <v>10</v>
      </c>
      <c r="D872" s="16">
        <v>5</v>
      </c>
      <c r="E872" s="16" t="s">
        <v>7</v>
      </c>
      <c r="F872" s="16">
        <v>1.948</v>
      </c>
      <c r="G872" s="16">
        <v>62.6</v>
      </c>
      <c r="J872" s="2"/>
    </row>
    <row r="873" spans="1:10" x14ac:dyDescent="0.25">
      <c r="A873" s="16">
        <v>11</v>
      </c>
      <c r="B873" s="16">
        <v>10</v>
      </c>
      <c r="D873" s="16">
        <v>5</v>
      </c>
      <c r="E873" s="16" t="s">
        <v>8</v>
      </c>
      <c r="F873" s="16">
        <v>-0.107</v>
      </c>
      <c r="G873" s="16">
        <v>-6.62</v>
      </c>
      <c r="J873" s="2"/>
    </row>
    <row r="874" spans="1:10" x14ac:dyDescent="0.25">
      <c r="A874" s="16">
        <v>11</v>
      </c>
      <c r="B874" s="16">
        <v>10</v>
      </c>
      <c r="D874" s="16">
        <v>4</v>
      </c>
      <c r="E874" s="16" t="s">
        <v>5</v>
      </c>
      <c r="F874" s="16">
        <v>4.8689999999999998</v>
      </c>
      <c r="G874" s="16">
        <v>151.12899999999999</v>
      </c>
      <c r="J874" s="2"/>
    </row>
    <row r="875" spans="1:10" x14ac:dyDescent="0.25">
      <c r="A875" s="16">
        <v>11</v>
      </c>
      <c r="B875" s="16">
        <v>10</v>
      </c>
      <c r="D875" s="16">
        <v>4</v>
      </c>
      <c r="E875" s="16" t="s">
        <v>6</v>
      </c>
      <c r="F875" s="16">
        <v>-4.5279999999999996</v>
      </c>
      <c r="G875" s="16">
        <v>-134.24100000000001</v>
      </c>
      <c r="J875" s="2"/>
    </row>
    <row r="876" spans="1:10" x14ac:dyDescent="0.25">
      <c r="A876" s="16">
        <v>11</v>
      </c>
      <c r="B876" s="16">
        <v>10</v>
      </c>
      <c r="D876" s="16">
        <v>4</v>
      </c>
      <c r="E876" s="16" t="s">
        <v>7</v>
      </c>
      <c r="F876" s="16">
        <v>2.9359999999999999</v>
      </c>
      <c r="G876" s="16">
        <v>89.177999999999997</v>
      </c>
      <c r="J876" s="2"/>
    </row>
    <row r="877" spans="1:10" x14ac:dyDescent="0.25">
      <c r="A877" s="16">
        <v>11</v>
      </c>
      <c r="B877" s="16">
        <v>10</v>
      </c>
      <c r="D877" s="16">
        <v>4</v>
      </c>
      <c r="E877" s="16" t="s">
        <v>8</v>
      </c>
      <c r="F877" s="16">
        <v>-1.9E-2</v>
      </c>
      <c r="G877" s="16">
        <v>-4.7960000000000003</v>
      </c>
      <c r="J877" s="2"/>
    </row>
    <row r="878" spans="1:10" x14ac:dyDescent="0.25">
      <c r="A878" s="16">
        <v>11</v>
      </c>
      <c r="B878" s="16">
        <v>10</v>
      </c>
      <c r="D878" s="16">
        <v>3</v>
      </c>
      <c r="E878" s="16" t="s">
        <v>5</v>
      </c>
      <c r="F878" s="16">
        <v>4.8209999999999997</v>
      </c>
      <c r="G878" s="16">
        <v>175.46799999999999</v>
      </c>
      <c r="J878" s="2"/>
    </row>
    <row r="879" spans="1:10" x14ac:dyDescent="0.25">
      <c r="A879" s="16">
        <v>11</v>
      </c>
      <c r="B879" s="16">
        <v>10</v>
      </c>
      <c r="D879" s="16">
        <v>3</v>
      </c>
      <c r="E879" s="16" t="s">
        <v>6</v>
      </c>
      <c r="F879" s="16">
        <v>-4.8540000000000001</v>
      </c>
      <c r="G879" s="16">
        <v>-163.31899999999999</v>
      </c>
      <c r="J879" s="2"/>
    </row>
    <row r="880" spans="1:10" x14ac:dyDescent="0.25">
      <c r="A880" s="16">
        <v>11</v>
      </c>
      <c r="B880" s="16">
        <v>10</v>
      </c>
      <c r="D880" s="16">
        <v>3</v>
      </c>
      <c r="E880" s="16" t="s">
        <v>7</v>
      </c>
      <c r="F880" s="16">
        <v>3.0230000000000001</v>
      </c>
      <c r="G880" s="16">
        <v>105.871</v>
      </c>
      <c r="J880" s="2"/>
    </row>
    <row r="881" spans="1:10" x14ac:dyDescent="0.25">
      <c r="A881" s="16">
        <v>11</v>
      </c>
      <c r="B881" s="16">
        <v>10</v>
      </c>
      <c r="D881" s="16">
        <v>3</v>
      </c>
      <c r="E881" s="16" t="s">
        <v>8</v>
      </c>
      <c r="F881" s="16">
        <v>0.20899999999999999</v>
      </c>
      <c r="G881" s="16">
        <v>2.5950000000000002</v>
      </c>
      <c r="J881" s="2"/>
    </row>
    <row r="882" spans="1:10" x14ac:dyDescent="0.25">
      <c r="A882" s="16">
        <v>11</v>
      </c>
      <c r="B882" s="16">
        <v>10</v>
      </c>
      <c r="D882" s="16">
        <v>2</v>
      </c>
      <c r="E882" s="16" t="s">
        <v>5</v>
      </c>
      <c r="F882" s="16">
        <v>4.6619999999999999</v>
      </c>
      <c r="G882" s="16">
        <v>193.101</v>
      </c>
      <c r="J882" s="2"/>
    </row>
    <row r="883" spans="1:10" x14ac:dyDescent="0.25">
      <c r="A883" s="16">
        <v>11</v>
      </c>
      <c r="B883" s="16">
        <v>10</v>
      </c>
      <c r="D883" s="16">
        <v>2</v>
      </c>
      <c r="E883" s="16" t="s">
        <v>6</v>
      </c>
      <c r="F883" s="16">
        <v>-5.4359999999999999</v>
      </c>
      <c r="G883" s="16">
        <v>-194.93</v>
      </c>
      <c r="J883" s="2"/>
    </row>
    <row r="884" spans="1:10" x14ac:dyDescent="0.25">
      <c r="A884" s="16">
        <v>11</v>
      </c>
      <c r="B884" s="16">
        <v>10</v>
      </c>
      <c r="D884" s="16">
        <v>2</v>
      </c>
      <c r="E884" s="16" t="s">
        <v>7</v>
      </c>
      <c r="F884" s="16">
        <v>3.1560000000000001</v>
      </c>
      <c r="G884" s="16">
        <v>121.26</v>
      </c>
      <c r="J884" s="2"/>
    </row>
    <row r="885" spans="1:10" x14ac:dyDescent="0.25">
      <c r="A885" s="16">
        <v>11</v>
      </c>
      <c r="B885" s="16">
        <v>10</v>
      </c>
      <c r="D885" s="16">
        <v>2</v>
      </c>
      <c r="E885" s="16" t="s">
        <v>8</v>
      </c>
      <c r="F885" s="16">
        <v>0.55600000000000005</v>
      </c>
      <c r="G885" s="16">
        <v>16.292999999999999</v>
      </c>
      <c r="J885" s="2"/>
    </row>
    <row r="886" spans="1:10" ht="15" customHeight="1" x14ac:dyDescent="0.25">
      <c r="A886" s="16">
        <v>11</v>
      </c>
      <c r="B886" s="16">
        <v>10</v>
      </c>
      <c r="D886" s="16">
        <v>1</v>
      </c>
      <c r="E886" s="16" t="s">
        <v>5</v>
      </c>
      <c r="F886" s="16">
        <v>2.0230000000000001</v>
      </c>
      <c r="G886" s="16">
        <v>174.68</v>
      </c>
      <c r="J886" s="2"/>
    </row>
    <row r="887" spans="1:10" ht="15" customHeight="1" x14ac:dyDescent="0.25">
      <c r="A887" s="16">
        <v>11</v>
      </c>
      <c r="B887" s="16">
        <v>10</v>
      </c>
      <c r="D887" s="16">
        <v>1</v>
      </c>
      <c r="E887" s="16" t="s">
        <v>6</v>
      </c>
      <c r="F887" s="16">
        <v>-4.1269999999999998</v>
      </c>
      <c r="G887" s="16">
        <v>-276.47699999999998</v>
      </c>
      <c r="J887" s="2"/>
    </row>
    <row r="888" spans="1:10" ht="15" customHeight="1" x14ac:dyDescent="0.25">
      <c r="A888" s="16">
        <v>11</v>
      </c>
      <c r="B888" s="16">
        <v>10</v>
      </c>
      <c r="D888" s="16">
        <v>1</v>
      </c>
      <c r="E888" s="16" t="s">
        <v>7</v>
      </c>
      <c r="F888" s="16">
        <v>1.6619999999999999</v>
      </c>
      <c r="G888" s="16">
        <v>121.935</v>
      </c>
      <c r="J888" s="2"/>
    </row>
    <row r="889" spans="1:10" ht="15" customHeight="1" x14ac:dyDescent="0.25">
      <c r="A889" s="16">
        <v>11</v>
      </c>
      <c r="B889" s="16">
        <v>10</v>
      </c>
      <c r="D889" s="16">
        <v>1</v>
      </c>
      <c r="E889" s="16" t="s">
        <v>8</v>
      </c>
      <c r="F889" s="16">
        <v>0.93300000000000005</v>
      </c>
      <c r="G889" s="16">
        <v>38.6</v>
      </c>
      <c r="J889" s="2"/>
    </row>
    <row r="890" spans="1:10" x14ac:dyDescent="0.25">
      <c r="A890" s="16">
        <v>11</v>
      </c>
      <c r="B890" s="16">
        <v>11</v>
      </c>
      <c r="D890" s="16">
        <v>6</v>
      </c>
      <c r="E890" s="16" t="s">
        <v>5</v>
      </c>
      <c r="F890" s="16">
        <v>1.51</v>
      </c>
      <c r="G890" s="16">
        <v>34.228999999999999</v>
      </c>
      <c r="J890" s="2"/>
    </row>
    <row r="891" spans="1:10" x14ac:dyDescent="0.25">
      <c r="A891" s="16">
        <v>11</v>
      </c>
      <c r="B891" s="16">
        <v>11</v>
      </c>
      <c r="D891" s="16">
        <v>6</v>
      </c>
      <c r="E891" s="16" t="s">
        <v>6</v>
      </c>
      <c r="F891" s="16">
        <v>-0.70699999999999996</v>
      </c>
      <c r="G891" s="16">
        <v>-4.0449999999999999</v>
      </c>
      <c r="J891" s="2"/>
    </row>
    <row r="892" spans="1:10" x14ac:dyDescent="0.25">
      <c r="A892" s="16">
        <v>11</v>
      </c>
      <c r="B892" s="16">
        <v>11</v>
      </c>
      <c r="D892" s="16">
        <v>6</v>
      </c>
      <c r="E892" s="16" t="s">
        <v>7</v>
      </c>
      <c r="F892" s="16">
        <v>0.69299999999999995</v>
      </c>
      <c r="G892" s="16">
        <v>11.961</v>
      </c>
      <c r="J892" s="2"/>
    </row>
    <row r="893" spans="1:10" x14ac:dyDescent="0.25">
      <c r="A893" s="16">
        <v>11</v>
      </c>
      <c r="B893" s="16">
        <v>11</v>
      </c>
      <c r="D893" s="16">
        <v>6</v>
      </c>
      <c r="E893" s="16" t="s">
        <v>8</v>
      </c>
      <c r="F893" s="16">
        <v>-0.76400000000000001</v>
      </c>
      <c r="G893" s="16">
        <v>-17.202999999999999</v>
      </c>
      <c r="J893" s="2"/>
    </row>
    <row r="894" spans="1:10" x14ac:dyDescent="0.25">
      <c r="A894" s="16">
        <v>11</v>
      </c>
      <c r="B894" s="16">
        <v>11</v>
      </c>
      <c r="D894" s="16">
        <v>5</v>
      </c>
      <c r="E894" s="16" t="s">
        <v>5</v>
      </c>
      <c r="F894" s="16">
        <v>1.6719999999999999</v>
      </c>
      <c r="G894" s="16">
        <v>61.021000000000001</v>
      </c>
      <c r="J894" s="2"/>
    </row>
    <row r="895" spans="1:10" x14ac:dyDescent="0.25">
      <c r="A895" s="16">
        <v>11</v>
      </c>
      <c r="B895" s="16">
        <v>11</v>
      </c>
      <c r="D895" s="16">
        <v>5</v>
      </c>
      <c r="E895" s="16" t="s">
        <v>6</v>
      </c>
      <c r="F895" s="16">
        <v>-1.5109999999999999</v>
      </c>
      <c r="G895" s="16">
        <v>-47.000999999999998</v>
      </c>
      <c r="J895" s="2"/>
    </row>
    <row r="896" spans="1:10" x14ac:dyDescent="0.25">
      <c r="A896" s="16">
        <v>11</v>
      </c>
      <c r="B896" s="16">
        <v>11</v>
      </c>
      <c r="D896" s="16">
        <v>5</v>
      </c>
      <c r="E896" s="16" t="s">
        <v>7</v>
      </c>
      <c r="F896" s="16">
        <v>0.995</v>
      </c>
      <c r="G896" s="16">
        <v>33.756999999999998</v>
      </c>
      <c r="J896" s="2"/>
    </row>
    <row r="897" spans="1:10" x14ac:dyDescent="0.25">
      <c r="A897" s="16">
        <v>11</v>
      </c>
      <c r="B897" s="16">
        <v>11</v>
      </c>
      <c r="D897" s="16">
        <v>5</v>
      </c>
      <c r="E897" s="16" t="s">
        <v>8</v>
      </c>
      <c r="F897" s="16">
        <v>-2.024</v>
      </c>
      <c r="G897" s="16">
        <v>-51.622999999999998</v>
      </c>
      <c r="J897" s="2"/>
    </row>
    <row r="898" spans="1:10" x14ac:dyDescent="0.25">
      <c r="A898" s="16">
        <v>11</v>
      </c>
      <c r="B898" s="16">
        <v>11</v>
      </c>
      <c r="D898" s="16">
        <v>4</v>
      </c>
      <c r="E898" s="16" t="s">
        <v>5</v>
      </c>
      <c r="F898" s="16">
        <v>2.7130000000000001</v>
      </c>
      <c r="G898" s="16">
        <v>82.808999999999997</v>
      </c>
      <c r="J898" s="2"/>
    </row>
    <row r="899" spans="1:10" x14ac:dyDescent="0.25">
      <c r="A899" s="16">
        <v>11</v>
      </c>
      <c r="B899" s="16">
        <v>11</v>
      </c>
      <c r="D899" s="16">
        <v>4</v>
      </c>
      <c r="E899" s="16" t="s">
        <v>6</v>
      </c>
      <c r="F899" s="16">
        <v>-2.347</v>
      </c>
      <c r="G899" s="16">
        <v>-63.454999999999998</v>
      </c>
      <c r="J899" s="2"/>
    </row>
    <row r="900" spans="1:10" x14ac:dyDescent="0.25">
      <c r="A900" s="16">
        <v>11</v>
      </c>
      <c r="B900" s="16">
        <v>11</v>
      </c>
      <c r="D900" s="16">
        <v>4</v>
      </c>
      <c r="E900" s="16" t="s">
        <v>7</v>
      </c>
      <c r="F900" s="16">
        <v>1.581</v>
      </c>
      <c r="G900" s="16">
        <v>45.707999999999998</v>
      </c>
      <c r="J900" s="2"/>
    </row>
    <row r="901" spans="1:10" x14ac:dyDescent="0.25">
      <c r="A901" s="16">
        <v>11</v>
      </c>
      <c r="B901" s="16">
        <v>11</v>
      </c>
      <c r="D901" s="16">
        <v>4</v>
      </c>
      <c r="E901" s="16" t="s">
        <v>8</v>
      </c>
      <c r="F901" s="16">
        <v>-4.2030000000000003</v>
      </c>
      <c r="G901" s="16">
        <v>-118.56</v>
      </c>
      <c r="J901" s="2"/>
    </row>
    <row r="902" spans="1:10" x14ac:dyDescent="0.25">
      <c r="A902" s="16">
        <v>11</v>
      </c>
      <c r="B902" s="16">
        <v>11</v>
      </c>
      <c r="D902" s="16">
        <v>3</v>
      </c>
      <c r="E902" s="16" t="s">
        <v>5</v>
      </c>
      <c r="F902" s="16">
        <v>2.613</v>
      </c>
      <c r="G902" s="16">
        <v>100.738</v>
      </c>
      <c r="J902" s="2"/>
    </row>
    <row r="903" spans="1:10" x14ac:dyDescent="0.25">
      <c r="A903" s="16">
        <v>11</v>
      </c>
      <c r="B903" s="16">
        <v>11</v>
      </c>
      <c r="D903" s="16">
        <v>3</v>
      </c>
      <c r="E903" s="16" t="s">
        <v>6</v>
      </c>
      <c r="F903" s="16">
        <v>-2.6459999999999999</v>
      </c>
      <c r="G903" s="16">
        <v>-87.111999999999995</v>
      </c>
      <c r="J903" s="2"/>
    </row>
    <row r="904" spans="1:10" x14ac:dyDescent="0.25">
      <c r="A904" s="16">
        <v>11</v>
      </c>
      <c r="B904" s="16">
        <v>11</v>
      </c>
      <c r="D904" s="16">
        <v>3</v>
      </c>
      <c r="E904" s="16" t="s">
        <v>7</v>
      </c>
      <c r="F904" s="16">
        <v>1.6439999999999999</v>
      </c>
      <c r="G904" s="16">
        <v>58.703000000000003</v>
      </c>
      <c r="J904" s="2"/>
    </row>
    <row r="905" spans="1:10" x14ac:dyDescent="0.25">
      <c r="A905" s="16">
        <v>11</v>
      </c>
      <c r="B905" s="16">
        <v>11</v>
      </c>
      <c r="D905" s="16">
        <v>3</v>
      </c>
      <c r="E905" s="16" t="s">
        <v>8</v>
      </c>
      <c r="F905" s="16">
        <v>-6.7750000000000004</v>
      </c>
      <c r="G905" s="16">
        <v>-203.71899999999999</v>
      </c>
      <c r="J905" s="2"/>
    </row>
    <row r="906" spans="1:10" x14ac:dyDescent="0.25">
      <c r="A906" s="16">
        <v>11</v>
      </c>
      <c r="B906" s="16">
        <v>11</v>
      </c>
      <c r="D906" s="16">
        <v>2</v>
      </c>
      <c r="E906" s="16" t="s">
        <v>5</v>
      </c>
      <c r="F906" s="16">
        <v>2.5110000000000001</v>
      </c>
      <c r="G906" s="16">
        <v>105.98099999999999</v>
      </c>
      <c r="J906" s="2"/>
    </row>
    <row r="907" spans="1:10" x14ac:dyDescent="0.25">
      <c r="A907" s="16">
        <v>11</v>
      </c>
      <c r="B907" s="16">
        <v>11</v>
      </c>
      <c r="D907" s="16">
        <v>2</v>
      </c>
      <c r="E907" s="16" t="s">
        <v>6</v>
      </c>
      <c r="F907" s="16">
        <v>-3.3420000000000001</v>
      </c>
      <c r="G907" s="16">
        <v>-98.375</v>
      </c>
      <c r="J907" s="2"/>
    </row>
    <row r="908" spans="1:10" x14ac:dyDescent="0.25">
      <c r="A908" s="16">
        <v>11</v>
      </c>
      <c r="B908" s="16">
        <v>11</v>
      </c>
      <c r="D908" s="16">
        <v>2</v>
      </c>
      <c r="E908" s="16" t="s">
        <v>7</v>
      </c>
      <c r="F908" s="16">
        <v>1.829</v>
      </c>
      <c r="G908" s="16">
        <v>63.860999999999997</v>
      </c>
      <c r="J908" s="2"/>
    </row>
    <row r="909" spans="1:10" x14ac:dyDescent="0.25">
      <c r="A909" s="16">
        <v>11</v>
      </c>
      <c r="B909" s="16">
        <v>11</v>
      </c>
      <c r="D909" s="16">
        <v>2</v>
      </c>
      <c r="E909" s="16" t="s">
        <v>8</v>
      </c>
      <c r="F909" s="16">
        <v>-9.4550000000000001</v>
      </c>
      <c r="G909" s="16">
        <v>-304.28199999999998</v>
      </c>
      <c r="J909" s="2"/>
    </row>
    <row r="910" spans="1:10" ht="15" customHeight="1" x14ac:dyDescent="0.25">
      <c r="A910" s="16">
        <v>11</v>
      </c>
      <c r="B910" s="16">
        <v>11</v>
      </c>
      <c r="D910" s="16">
        <v>1</v>
      </c>
      <c r="E910" s="16" t="s">
        <v>5</v>
      </c>
      <c r="F910" s="16">
        <v>0.84799999999999998</v>
      </c>
      <c r="G910" s="16">
        <v>113.568</v>
      </c>
      <c r="J910" s="2"/>
    </row>
    <row r="911" spans="1:10" ht="15" customHeight="1" x14ac:dyDescent="0.25">
      <c r="A911" s="16">
        <v>11</v>
      </c>
      <c r="B911" s="16">
        <v>11</v>
      </c>
      <c r="D911" s="16">
        <v>1</v>
      </c>
      <c r="E911" s="16" t="s">
        <v>6</v>
      </c>
      <c r="F911" s="16">
        <v>-3.5390000000000001</v>
      </c>
      <c r="G911" s="16">
        <v>-245.92099999999999</v>
      </c>
      <c r="J911" s="2"/>
    </row>
    <row r="912" spans="1:10" ht="15" customHeight="1" x14ac:dyDescent="0.25">
      <c r="A912" s="16">
        <v>11</v>
      </c>
      <c r="B912" s="16">
        <v>11</v>
      </c>
      <c r="D912" s="16">
        <v>1</v>
      </c>
      <c r="E912" s="16" t="s">
        <v>7</v>
      </c>
      <c r="F912" s="16">
        <v>1.1859999999999999</v>
      </c>
      <c r="G912" s="16">
        <v>97.159000000000006</v>
      </c>
      <c r="J912" s="2"/>
    </row>
    <row r="913" spans="1:10" ht="15" customHeight="1" x14ac:dyDescent="0.25">
      <c r="A913" s="16">
        <v>11</v>
      </c>
      <c r="B913" s="16">
        <v>11</v>
      </c>
      <c r="D913" s="16">
        <v>1</v>
      </c>
      <c r="E913" s="16" t="s">
        <v>8</v>
      </c>
      <c r="F913" s="16">
        <v>-11.62</v>
      </c>
      <c r="G913" s="16">
        <v>-413.64499999999998</v>
      </c>
      <c r="J913" s="2"/>
    </row>
    <row r="914" spans="1:10" x14ac:dyDescent="0.25">
      <c r="A914" s="16">
        <v>12</v>
      </c>
      <c r="B914" s="16">
        <v>12</v>
      </c>
      <c r="D914" s="16">
        <v>6</v>
      </c>
      <c r="E914" s="16" t="s">
        <v>5</v>
      </c>
      <c r="F914" s="16">
        <v>7.0999999999999994E-2</v>
      </c>
      <c r="G914" s="16">
        <v>8.093</v>
      </c>
      <c r="J914" s="2"/>
    </row>
    <row r="915" spans="1:10" x14ac:dyDescent="0.25">
      <c r="A915" s="16">
        <v>12</v>
      </c>
      <c r="B915" s="16">
        <v>12</v>
      </c>
      <c r="D915" s="16">
        <v>6</v>
      </c>
      <c r="E915" s="16" t="s">
        <v>6</v>
      </c>
      <c r="F915" s="16">
        <v>-5.1999999999999998E-2</v>
      </c>
      <c r="G915" s="16">
        <v>-5.2729999999999997</v>
      </c>
      <c r="J915" s="2"/>
    </row>
    <row r="916" spans="1:10" x14ac:dyDescent="0.25">
      <c r="A916" s="16">
        <v>12</v>
      </c>
      <c r="B916" s="16">
        <v>12</v>
      </c>
      <c r="D916" s="16">
        <v>6</v>
      </c>
      <c r="E916" s="16" t="s">
        <v>7</v>
      </c>
      <c r="F916" s="16">
        <v>3.7999999999999999E-2</v>
      </c>
      <c r="G916" s="16">
        <v>4.1769999999999996</v>
      </c>
      <c r="J916" s="2"/>
    </row>
    <row r="917" spans="1:10" x14ac:dyDescent="0.25">
      <c r="A917" s="16">
        <v>12</v>
      </c>
      <c r="B917" s="16">
        <v>12</v>
      </c>
      <c r="D917" s="16">
        <v>6</v>
      </c>
      <c r="E917" s="16" t="s">
        <v>8</v>
      </c>
      <c r="F917" s="16">
        <v>4.4999999999999998E-2</v>
      </c>
      <c r="G917" s="16">
        <v>5.149</v>
      </c>
      <c r="J917" s="2"/>
    </row>
    <row r="918" spans="1:10" x14ac:dyDescent="0.25">
      <c r="A918" s="16">
        <v>12</v>
      </c>
      <c r="B918" s="16">
        <v>12</v>
      </c>
      <c r="D918" s="16">
        <v>5</v>
      </c>
      <c r="E918" s="16" t="s">
        <v>5</v>
      </c>
      <c r="F918" s="16">
        <v>5.8000000000000003E-2</v>
      </c>
      <c r="G918" s="16">
        <v>8.9120000000000008</v>
      </c>
      <c r="J918" s="2"/>
    </row>
    <row r="919" spans="1:10" x14ac:dyDescent="0.25">
      <c r="A919" s="16">
        <v>12</v>
      </c>
      <c r="B919" s="16">
        <v>12</v>
      </c>
      <c r="D919" s="16">
        <v>5</v>
      </c>
      <c r="E919" s="16" t="s">
        <v>6</v>
      </c>
      <c r="F919" s="16">
        <v>-5.0999999999999997E-2</v>
      </c>
      <c r="G919" s="16">
        <v>-7.4189999999999996</v>
      </c>
      <c r="J919" s="2"/>
    </row>
    <row r="920" spans="1:10" x14ac:dyDescent="0.25">
      <c r="A920" s="16">
        <v>12</v>
      </c>
      <c r="B920" s="16">
        <v>12</v>
      </c>
      <c r="D920" s="16">
        <v>5</v>
      </c>
      <c r="E920" s="16" t="s">
        <v>7</v>
      </c>
      <c r="F920" s="16">
        <v>3.4000000000000002E-2</v>
      </c>
      <c r="G920" s="16">
        <v>5.1029999999999998</v>
      </c>
      <c r="J920" s="2"/>
    </row>
    <row r="921" spans="1:10" x14ac:dyDescent="0.25">
      <c r="A921" s="16">
        <v>12</v>
      </c>
      <c r="B921" s="16">
        <v>12</v>
      </c>
      <c r="D921" s="16">
        <v>5</v>
      </c>
      <c r="E921" s="16" t="s">
        <v>8</v>
      </c>
      <c r="F921" s="16">
        <v>0.112</v>
      </c>
      <c r="G921" s="16">
        <v>13.816000000000001</v>
      </c>
      <c r="J921" s="2"/>
    </row>
    <row r="922" spans="1:10" x14ac:dyDescent="0.25">
      <c r="A922" s="16">
        <v>12</v>
      </c>
      <c r="B922" s="16">
        <v>12</v>
      </c>
      <c r="D922" s="16">
        <v>4</v>
      </c>
      <c r="E922" s="16" t="s">
        <v>5</v>
      </c>
      <c r="F922" s="16">
        <v>7.0999999999999994E-2</v>
      </c>
      <c r="G922" s="16">
        <v>10.079000000000001</v>
      </c>
      <c r="J922" s="2"/>
    </row>
    <row r="923" spans="1:10" x14ac:dyDescent="0.25">
      <c r="A923" s="16">
        <v>12</v>
      </c>
      <c r="B923" s="16">
        <v>12</v>
      </c>
      <c r="D923" s="16">
        <v>4</v>
      </c>
      <c r="E923" s="16" t="s">
        <v>6</v>
      </c>
      <c r="F923" s="16">
        <v>-6.7000000000000004E-2</v>
      </c>
      <c r="G923" s="16">
        <v>-8.8040000000000003</v>
      </c>
      <c r="J923" s="2"/>
    </row>
    <row r="924" spans="1:10" x14ac:dyDescent="0.25">
      <c r="A924" s="16">
        <v>12</v>
      </c>
      <c r="B924" s="16">
        <v>12</v>
      </c>
      <c r="D924" s="16">
        <v>4</v>
      </c>
      <c r="E924" s="16" t="s">
        <v>7</v>
      </c>
      <c r="F924" s="16">
        <v>4.2999999999999997E-2</v>
      </c>
      <c r="G924" s="16">
        <v>5.9009999999999998</v>
      </c>
      <c r="J924" s="2"/>
    </row>
    <row r="925" spans="1:10" x14ac:dyDescent="0.25">
      <c r="A925" s="16">
        <v>12</v>
      </c>
      <c r="B925" s="16">
        <v>12</v>
      </c>
      <c r="D925" s="16">
        <v>4</v>
      </c>
      <c r="E925" s="16" t="s">
        <v>8</v>
      </c>
      <c r="F925" s="16">
        <v>0.186</v>
      </c>
      <c r="G925" s="16">
        <v>24.404</v>
      </c>
      <c r="J925" s="2"/>
    </row>
    <row r="926" spans="1:10" x14ac:dyDescent="0.25">
      <c r="A926" s="16">
        <v>12</v>
      </c>
      <c r="B926" s="16">
        <v>12</v>
      </c>
      <c r="D926" s="16">
        <v>3</v>
      </c>
      <c r="E926" s="16" t="s">
        <v>5</v>
      </c>
      <c r="F926" s="16">
        <v>6.9000000000000006E-2</v>
      </c>
      <c r="G926" s="16">
        <v>11.928000000000001</v>
      </c>
      <c r="J926" s="2"/>
    </row>
    <row r="927" spans="1:10" x14ac:dyDescent="0.25">
      <c r="A927" s="16">
        <v>12</v>
      </c>
      <c r="B927" s="16">
        <v>12</v>
      </c>
      <c r="D927" s="16">
        <v>3</v>
      </c>
      <c r="E927" s="16" t="s">
        <v>6</v>
      </c>
      <c r="F927" s="16">
        <v>-7.0000000000000007E-2</v>
      </c>
      <c r="G927" s="16">
        <v>-10.77</v>
      </c>
      <c r="J927" s="2"/>
    </row>
    <row r="928" spans="1:10" x14ac:dyDescent="0.25">
      <c r="A928" s="16">
        <v>12</v>
      </c>
      <c r="B928" s="16">
        <v>12</v>
      </c>
      <c r="D928" s="16">
        <v>3</v>
      </c>
      <c r="E928" s="16" t="s">
        <v>7</v>
      </c>
      <c r="F928" s="16">
        <v>4.2999999999999997E-2</v>
      </c>
      <c r="G928" s="16">
        <v>7.093</v>
      </c>
      <c r="J928" s="2"/>
    </row>
    <row r="929" spans="1:10" x14ac:dyDescent="0.25">
      <c r="A929" s="16">
        <v>12</v>
      </c>
      <c r="B929" s="16">
        <v>12</v>
      </c>
      <c r="D929" s="16">
        <v>3</v>
      </c>
      <c r="E929" s="16" t="s">
        <v>8</v>
      </c>
      <c r="F929" s="16">
        <v>0.26900000000000002</v>
      </c>
      <c r="G929" s="16">
        <v>36.979999999999997</v>
      </c>
      <c r="J929" s="2"/>
    </row>
    <row r="930" spans="1:10" x14ac:dyDescent="0.25">
      <c r="A930" s="16">
        <v>12</v>
      </c>
      <c r="B930" s="16">
        <v>12</v>
      </c>
      <c r="D930" s="16">
        <v>2</v>
      </c>
      <c r="E930" s="16" t="s">
        <v>5</v>
      </c>
      <c r="F930" s="16">
        <v>6.5000000000000002E-2</v>
      </c>
      <c r="G930" s="16">
        <v>12.68</v>
      </c>
      <c r="J930" s="2"/>
    </row>
    <row r="931" spans="1:10" x14ac:dyDescent="0.25">
      <c r="A931" s="16">
        <v>12</v>
      </c>
      <c r="B931" s="16">
        <v>12</v>
      </c>
      <c r="D931" s="16">
        <v>2</v>
      </c>
      <c r="E931" s="16" t="s">
        <v>6</v>
      </c>
      <c r="F931" s="16">
        <v>-7.9000000000000001E-2</v>
      </c>
      <c r="G931" s="16">
        <v>-12.571999999999999</v>
      </c>
      <c r="J931" s="2"/>
    </row>
    <row r="932" spans="1:10" x14ac:dyDescent="0.25">
      <c r="A932" s="16">
        <v>12</v>
      </c>
      <c r="B932" s="16">
        <v>12</v>
      </c>
      <c r="D932" s="16">
        <v>2</v>
      </c>
      <c r="E932" s="16" t="s">
        <v>7</v>
      </c>
      <c r="F932" s="16">
        <v>4.4999999999999998E-2</v>
      </c>
      <c r="G932" s="16">
        <v>7.891</v>
      </c>
      <c r="J932" s="2"/>
    </row>
    <row r="933" spans="1:10" x14ac:dyDescent="0.25">
      <c r="A933" s="16">
        <v>12</v>
      </c>
      <c r="B933" s="16">
        <v>12</v>
      </c>
      <c r="D933" s="16">
        <v>2</v>
      </c>
      <c r="E933" s="16" t="s">
        <v>8</v>
      </c>
      <c r="F933" s="16">
        <v>0.35</v>
      </c>
      <c r="G933" s="16">
        <v>51.156999999999996</v>
      </c>
      <c r="J933" s="2"/>
    </row>
    <row r="934" spans="1:10" ht="15" customHeight="1" x14ac:dyDescent="0.25">
      <c r="A934" s="16">
        <v>12</v>
      </c>
      <c r="B934" s="16">
        <v>12</v>
      </c>
      <c r="D934" s="16">
        <v>1</v>
      </c>
      <c r="E934" s="16" t="s">
        <v>5</v>
      </c>
      <c r="F934" s="16">
        <v>2.7E-2</v>
      </c>
      <c r="G934" s="16">
        <v>11.965999999999999</v>
      </c>
      <c r="J934" s="2"/>
    </row>
    <row r="935" spans="1:10" ht="15" customHeight="1" x14ac:dyDescent="0.25">
      <c r="A935" s="16">
        <v>12</v>
      </c>
      <c r="B935" s="16">
        <v>12</v>
      </c>
      <c r="D935" s="16">
        <v>1</v>
      </c>
      <c r="E935" s="16" t="s">
        <v>6</v>
      </c>
      <c r="F935" s="16">
        <v>-6.6000000000000003E-2</v>
      </c>
      <c r="G935" s="16">
        <v>-20.805</v>
      </c>
      <c r="J935" s="2"/>
    </row>
    <row r="936" spans="1:10" ht="15" customHeight="1" x14ac:dyDescent="0.25">
      <c r="A936" s="16">
        <v>12</v>
      </c>
      <c r="B936" s="16">
        <v>12</v>
      </c>
      <c r="D936" s="16">
        <v>1</v>
      </c>
      <c r="E936" s="16" t="s">
        <v>7</v>
      </c>
      <c r="F936" s="16">
        <v>2.5000000000000001E-2</v>
      </c>
      <c r="G936" s="16">
        <v>8.8569999999999993</v>
      </c>
      <c r="J936" s="2"/>
    </row>
    <row r="937" spans="1:10" ht="15" customHeight="1" x14ac:dyDescent="0.25">
      <c r="A937" s="16">
        <v>12</v>
      </c>
      <c r="B937" s="16">
        <v>12</v>
      </c>
      <c r="D937" s="16">
        <v>1</v>
      </c>
      <c r="E937" s="16" t="s">
        <v>8</v>
      </c>
      <c r="F937" s="16">
        <v>0.41499999999999998</v>
      </c>
      <c r="G937" s="16">
        <v>66.177999999999997</v>
      </c>
      <c r="J937" s="2"/>
    </row>
    <row r="938" spans="1:10" x14ac:dyDescent="0.25">
      <c r="A938" s="16">
        <v>12</v>
      </c>
      <c r="B938" s="16">
        <v>13</v>
      </c>
      <c r="D938" s="16">
        <v>6</v>
      </c>
      <c r="E938" s="16" t="s">
        <v>5</v>
      </c>
      <c r="F938" s="16">
        <v>0.34599999999999997</v>
      </c>
      <c r="G938" s="16">
        <v>38.826999999999998</v>
      </c>
      <c r="J938" s="2"/>
    </row>
    <row r="939" spans="1:10" x14ac:dyDescent="0.25">
      <c r="A939" s="16">
        <v>12</v>
      </c>
      <c r="B939" s="16">
        <v>13</v>
      </c>
      <c r="D939" s="16">
        <v>6</v>
      </c>
      <c r="E939" s="16" t="s">
        <v>6</v>
      </c>
      <c r="F939" s="16">
        <v>-0.17299999999999999</v>
      </c>
      <c r="G939" s="16">
        <v>-6.7839999999999998</v>
      </c>
      <c r="J939" s="2"/>
    </row>
    <row r="940" spans="1:10" x14ac:dyDescent="0.25">
      <c r="A940" s="16">
        <v>12</v>
      </c>
      <c r="B940" s="16">
        <v>13</v>
      </c>
      <c r="D940" s="16">
        <v>6</v>
      </c>
      <c r="E940" s="16" t="s">
        <v>7</v>
      </c>
      <c r="F940" s="16">
        <v>0.16200000000000001</v>
      </c>
      <c r="G940" s="16">
        <v>14.253</v>
      </c>
      <c r="J940" s="2"/>
    </row>
    <row r="941" spans="1:10" x14ac:dyDescent="0.25">
      <c r="A941" s="16">
        <v>12</v>
      </c>
      <c r="B941" s="16">
        <v>13</v>
      </c>
      <c r="D941" s="16">
        <v>6</v>
      </c>
      <c r="E941" s="16" t="s">
        <v>8</v>
      </c>
      <c r="F941" s="16">
        <v>3.7999999999999999E-2</v>
      </c>
      <c r="G941" s="16">
        <v>4.18</v>
      </c>
      <c r="J941" s="2"/>
    </row>
    <row r="942" spans="1:10" x14ac:dyDescent="0.25">
      <c r="A942" s="16">
        <v>12</v>
      </c>
      <c r="B942" s="16">
        <v>13</v>
      </c>
      <c r="D942" s="16">
        <v>5</v>
      </c>
      <c r="E942" s="16" t="s">
        <v>5</v>
      </c>
      <c r="F942" s="16">
        <v>0.33200000000000002</v>
      </c>
      <c r="G942" s="16">
        <v>58.436999999999998</v>
      </c>
      <c r="J942" s="2"/>
    </row>
    <row r="943" spans="1:10" x14ac:dyDescent="0.25">
      <c r="A943" s="16">
        <v>12</v>
      </c>
      <c r="B943" s="16">
        <v>13</v>
      </c>
      <c r="D943" s="16">
        <v>5</v>
      </c>
      <c r="E943" s="16" t="s">
        <v>6</v>
      </c>
      <c r="F943" s="16">
        <v>-0.27200000000000002</v>
      </c>
      <c r="G943" s="16">
        <v>-41.110999999999997</v>
      </c>
      <c r="J943" s="2"/>
    </row>
    <row r="944" spans="1:10" x14ac:dyDescent="0.25">
      <c r="A944" s="16">
        <v>12</v>
      </c>
      <c r="B944" s="16">
        <v>13</v>
      </c>
      <c r="D944" s="16">
        <v>5</v>
      </c>
      <c r="E944" s="16" t="s">
        <v>7</v>
      </c>
      <c r="F944" s="16">
        <v>0.189</v>
      </c>
      <c r="G944" s="16">
        <v>31.109000000000002</v>
      </c>
      <c r="J944" s="2"/>
    </row>
    <row r="945" spans="1:10" x14ac:dyDescent="0.25">
      <c r="A945" s="16">
        <v>12</v>
      </c>
      <c r="B945" s="16">
        <v>13</v>
      </c>
      <c r="D945" s="16">
        <v>5</v>
      </c>
      <c r="E945" s="16" t="s">
        <v>8</v>
      </c>
      <c r="F945" s="16">
        <v>0.10299999999999999</v>
      </c>
      <c r="G945" s="16">
        <v>12.537000000000001</v>
      </c>
      <c r="J945" s="2"/>
    </row>
    <row r="946" spans="1:10" x14ac:dyDescent="0.25">
      <c r="A946" s="16">
        <v>12</v>
      </c>
      <c r="B946" s="16">
        <v>13</v>
      </c>
      <c r="D946" s="16">
        <v>4</v>
      </c>
      <c r="E946" s="16" t="s">
        <v>5</v>
      </c>
      <c r="F946" s="16">
        <v>0.52200000000000002</v>
      </c>
      <c r="G946" s="16">
        <v>71.582999999999998</v>
      </c>
      <c r="J946" s="2"/>
    </row>
    <row r="947" spans="1:10" x14ac:dyDescent="0.25">
      <c r="A947" s="16">
        <v>12</v>
      </c>
      <c r="B947" s="16">
        <v>13</v>
      </c>
      <c r="D947" s="16">
        <v>4</v>
      </c>
      <c r="E947" s="16" t="s">
        <v>6</v>
      </c>
      <c r="F947" s="16">
        <v>-0.438</v>
      </c>
      <c r="G947" s="16">
        <v>-50.421999999999997</v>
      </c>
      <c r="J947" s="2"/>
    </row>
    <row r="948" spans="1:10" x14ac:dyDescent="0.25">
      <c r="A948" s="16">
        <v>12</v>
      </c>
      <c r="B948" s="16">
        <v>13</v>
      </c>
      <c r="D948" s="16">
        <v>4</v>
      </c>
      <c r="E948" s="16" t="s">
        <v>7</v>
      </c>
      <c r="F948" s="16">
        <v>0.3</v>
      </c>
      <c r="G948" s="16">
        <v>38.127000000000002</v>
      </c>
      <c r="J948" s="2"/>
    </row>
    <row r="949" spans="1:10" x14ac:dyDescent="0.25">
      <c r="A949" s="16">
        <v>12</v>
      </c>
      <c r="B949" s="16">
        <v>13</v>
      </c>
      <c r="D949" s="16">
        <v>4</v>
      </c>
      <c r="E949" s="16" t="s">
        <v>8</v>
      </c>
      <c r="F949" s="16">
        <v>0.24</v>
      </c>
      <c r="G949" s="16">
        <v>31.988</v>
      </c>
      <c r="J949" s="2"/>
    </row>
    <row r="950" spans="1:10" x14ac:dyDescent="0.25">
      <c r="A950" s="16">
        <v>12</v>
      </c>
      <c r="B950" s="16">
        <v>13</v>
      </c>
      <c r="D950" s="16">
        <v>3</v>
      </c>
      <c r="E950" s="16" t="s">
        <v>5</v>
      </c>
      <c r="F950" s="16">
        <v>0.44900000000000001</v>
      </c>
      <c r="G950" s="16">
        <v>84.992999999999995</v>
      </c>
      <c r="J950" s="2"/>
    </row>
    <row r="951" spans="1:10" x14ac:dyDescent="0.25">
      <c r="A951" s="16">
        <v>12</v>
      </c>
      <c r="B951" s="16">
        <v>13</v>
      </c>
      <c r="D951" s="16">
        <v>3</v>
      </c>
      <c r="E951" s="16" t="s">
        <v>6</v>
      </c>
      <c r="F951" s="16">
        <v>-0.46400000000000002</v>
      </c>
      <c r="G951" s="16">
        <v>-70.123999999999995</v>
      </c>
      <c r="J951" s="2"/>
    </row>
    <row r="952" spans="1:10" x14ac:dyDescent="0.25">
      <c r="A952" s="16">
        <v>12</v>
      </c>
      <c r="B952" s="16">
        <v>13</v>
      </c>
      <c r="D952" s="16">
        <v>3</v>
      </c>
      <c r="E952" s="16" t="s">
        <v>7</v>
      </c>
      <c r="F952" s="16">
        <v>0.28499999999999998</v>
      </c>
      <c r="G952" s="16">
        <v>48.473999999999997</v>
      </c>
      <c r="J952" s="2"/>
    </row>
    <row r="953" spans="1:10" x14ac:dyDescent="0.25">
      <c r="A953" s="16">
        <v>12</v>
      </c>
      <c r="B953" s="16">
        <v>13</v>
      </c>
      <c r="D953" s="16">
        <v>3</v>
      </c>
      <c r="E953" s="16" t="s">
        <v>8</v>
      </c>
      <c r="F953" s="16">
        <v>0.39500000000000002</v>
      </c>
      <c r="G953" s="16">
        <v>55.66</v>
      </c>
      <c r="J953" s="2"/>
    </row>
    <row r="954" spans="1:10" x14ac:dyDescent="0.25">
      <c r="A954" s="16">
        <v>12</v>
      </c>
      <c r="B954" s="16">
        <v>13</v>
      </c>
      <c r="D954" s="16">
        <v>2</v>
      </c>
      <c r="E954" s="16" t="s">
        <v>5</v>
      </c>
      <c r="F954" s="16">
        <v>0.41499999999999998</v>
      </c>
      <c r="G954" s="16">
        <v>82.347999999999999</v>
      </c>
      <c r="J954" s="2"/>
    </row>
    <row r="955" spans="1:10" x14ac:dyDescent="0.25">
      <c r="A955" s="16">
        <v>12</v>
      </c>
      <c r="B955" s="16">
        <v>13</v>
      </c>
      <c r="D955" s="16">
        <v>2</v>
      </c>
      <c r="E955" s="16" t="s">
        <v>6</v>
      </c>
      <c r="F955" s="16">
        <v>-0.58599999999999997</v>
      </c>
      <c r="G955" s="16">
        <v>-69.103999999999999</v>
      </c>
      <c r="J955" s="2"/>
    </row>
    <row r="956" spans="1:10" x14ac:dyDescent="0.25">
      <c r="A956" s="16">
        <v>12</v>
      </c>
      <c r="B956" s="16">
        <v>13</v>
      </c>
      <c r="D956" s="16">
        <v>2</v>
      </c>
      <c r="E956" s="16" t="s">
        <v>7</v>
      </c>
      <c r="F956" s="16">
        <v>0.313</v>
      </c>
      <c r="G956" s="16">
        <v>47.329000000000001</v>
      </c>
      <c r="J956" s="2"/>
    </row>
    <row r="957" spans="1:10" x14ac:dyDescent="0.25">
      <c r="A957" s="16">
        <v>12</v>
      </c>
      <c r="B957" s="16">
        <v>13</v>
      </c>
      <c r="D957" s="16">
        <v>2</v>
      </c>
      <c r="E957" s="16" t="s">
        <v>8</v>
      </c>
      <c r="F957" s="16">
        <v>0.54800000000000004</v>
      </c>
      <c r="G957" s="16">
        <v>82.432000000000002</v>
      </c>
      <c r="J957" s="2"/>
    </row>
    <row r="958" spans="1:10" ht="15" customHeight="1" x14ac:dyDescent="0.25">
      <c r="A958" s="16">
        <v>12</v>
      </c>
      <c r="B958" s="16">
        <v>13</v>
      </c>
      <c r="D958" s="16">
        <v>1</v>
      </c>
      <c r="E958" s="16" t="s">
        <v>5</v>
      </c>
      <c r="F958" s="16">
        <v>0.112</v>
      </c>
      <c r="G958" s="16">
        <v>92.921999999999997</v>
      </c>
      <c r="J958" s="2"/>
    </row>
    <row r="959" spans="1:10" ht="15" customHeight="1" x14ac:dyDescent="0.25">
      <c r="A959" s="16">
        <v>12</v>
      </c>
      <c r="B959" s="16">
        <v>13</v>
      </c>
      <c r="D959" s="16">
        <v>1</v>
      </c>
      <c r="E959" s="16" t="s">
        <v>6</v>
      </c>
      <c r="F959" s="16">
        <v>-0.72099999999999997</v>
      </c>
      <c r="G959" s="16">
        <v>-234.75899999999999</v>
      </c>
      <c r="J959" s="2"/>
    </row>
    <row r="960" spans="1:10" ht="15" customHeight="1" x14ac:dyDescent="0.25">
      <c r="A960" s="16">
        <v>12</v>
      </c>
      <c r="B960" s="16">
        <v>13</v>
      </c>
      <c r="D960" s="16">
        <v>1</v>
      </c>
      <c r="E960" s="16" t="s">
        <v>7</v>
      </c>
      <c r="F960" s="16">
        <v>0.22500000000000001</v>
      </c>
      <c r="G960" s="16">
        <v>88.563000000000002</v>
      </c>
      <c r="J960" s="2"/>
    </row>
    <row r="961" spans="1:10" ht="15" customHeight="1" x14ac:dyDescent="0.25">
      <c r="A961" s="16">
        <v>12</v>
      </c>
      <c r="B961" s="16">
        <v>13</v>
      </c>
      <c r="D961" s="16">
        <v>1</v>
      </c>
      <c r="E961" s="16" t="s">
        <v>8</v>
      </c>
      <c r="F961" s="16">
        <v>0.66600000000000004</v>
      </c>
      <c r="G961" s="16">
        <v>109.509</v>
      </c>
      <c r="J961" s="2"/>
    </row>
    <row r="962" spans="1:10" x14ac:dyDescent="0.25">
      <c r="A962" s="16">
        <v>12</v>
      </c>
      <c r="B962" s="16">
        <v>14</v>
      </c>
      <c r="D962" s="16">
        <v>6</v>
      </c>
      <c r="E962" s="16" t="s">
        <v>5</v>
      </c>
      <c r="F962" s="16">
        <v>0.29399999999999998</v>
      </c>
      <c r="G962" s="16">
        <v>33.808</v>
      </c>
      <c r="J962" s="2"/>
    </row>
    <row r="963" spans="1:10" x14ac:dyDescent="0.25">
      <c r="A963" s="16">
        <v>12</v>
      </c>
      <c r="B963" s="16">
        <v>14</v>
      </c>
      <c r="D963" s="16">
        <v>6</v>
      </c>
      <c r="E963" s="16" t="s">
        <v>6</v>
      </c>
      <c r="F963" s="16">
        <v>-0.25800000000000001</v>
      </c>
      <c r="G963" s="16">
        <v>-28.887</v>
      </c>
      <c r="J963" s="2"/>
    </row>
    <row r="964" spans="1:10" x14ac:dyDescent="0.25">
      <c r="A964" s="16">
        <v>12</v>
      </c>
      <c r="B964" s="16">
        <v>14</v>
      </c>
      <c r="D964" s="16">
        <v>6</v>
      </c>
      <c r="E964" s="16" t="s">
        <v>7</v>
      </c>
      <c r="F964" s="16">
        <v>0.17199999999999999</v>
      </c>
      <c r="G964" s="16">
        <v>19.591999999999999</v>
      </c>
      <c r="J964" s="2"/>
    </row>
    <row r="965" spans="1:10" x14ac:dyDescent="0.25">
      <c r="A965" s="16">
        <v>12</v>
      </c>
      <c r="B965" s="16">
        <v>14</v>
      </c>
      <c r="D965" s="16">
        <v>6</v>
      </c>
      <c r="E965" s="16" t="s">
        <v>8</v>
      </c>
      <c r="F965" s="16">
        <v>-1.7999999999999999E-2</v>
      </c>
      <c r="G965" s="16">
        <v>-1.8280000000000001</v>
      </c>
    </row>
    <row r="966" spans="1:10" x14ac:dyDescent="0.25">
      <c r="A966" s="16">
        <v>12</v>
      </c>
      <c r="B966" s="16">
        <v>14</v>
      </c>
      <c r="D966" s="16">
        <v>5</v>
      </c>
      <c r="E966" s="16" t="s">
        <v>5</v>
      </c>
      <c r="F966" s="16">
        <v>0.317</v>
      </c>
      <c r="G966" s="16">
        <v>45.283000000000001</v>
      </c>
      <c r="J966" s="2"/>
    </row>
    <row r="967" spans="1:10" x14ac:dyDescent="0.25">
      <c r="A967" s="16">
        <v>12</v>
      </c>
      <c r="B967" s="16">
        <v>14</v>
      </c>
      <c r="D967" s="16">
        <v>5</v>
      </c>
      <c r="E967" s="16" t="s">
        <v>6</v>
      </c>
      <c r="F967" s="16">
        <v>-0.34200000000000003</v>
      </c>
      <c r="G967" s="16">
        <v>-48.045000000000002</v>
      </c>
      <c r="J967" s="2"/>
    </row>
    <row r="968" spans="1:10" x14ac:dyDescent="0.25">
      <c r="A968" s="16">
        <v>12</v>
      </c>
      <c r="B968" s="16">
        <v>14</v>
      </c>
      <c r="D968" s="16">
        <v>5</v>
      </c>
      <c r="E968" s="16" t="s">
        <v>7</v>
      </c>
      <c r="F968" s="16">
        <v>0.20599999999999999</v>
      </c>
      <c r="G968" s="16">
        <v>29.164999999999999</v>
      </c>
      <c r="J968" s="2"/>
    </row>
    <row r="969" spans="1:10" x14ac:dyDescent="0.25">
      <c r="A969" s="16">
        <v>12</v>
      </c>
      <c r="B969" s="16">
        <v>14</v>
      </c>
      <c r="D969" s="16">
        <v>5</v>
      </c>
      <c r="E969" s="16" t="s">
        <v>8</v>
      </c>
      <c r="F969" s="16">
        <v>-2.1000000000000001E-2</v>
      </c>
      <c r="G969" s="16">
        <v>-2.2149999999999999</v>
      </c>
      <c r="J969" s="2"/>
    </row>
    <row r="970" spans="1:10" x14ac:dyDescent="0.25">
      <c r="A970" s="16">
        <v>12</v>
      </c>
      <c r="B970" s="16">
        <v>14</v>
      </c>
      <c r="D970" s="16">
        <v>4</v>
      </c>
      <c r="E970" s="16" t="s">
        <v>5</v>
      </c>
      <c r="F970" s="16">
        <v>0.436</v>
      </c>
      <c r="G970" s="16">
        <v>62.529000000000003</v>
      </c>
      <c r="J970" s="2"/>
    </row>
    <row r="971" spans="1:10" x14ac:dyDescent="0.25">
      <c r="A971" s="16">
        <v>12</v>
      </c>
      <c r="B971" s="16">
        <v>14</v>
      </c>
      <c r="D971" s="16">
        <v>4</v>
      </c>
      <c r="E971" s="16" t="s">
        <v>6</v>
      </c>
      <c r="F971" s="16">
        <v>-0.432</v>
      </c>
      <c r="G971" s="16">
        <v>-61.584000000000003</v>
      </c>
      <c r="J971" s="2"/>
    </row>
    <row r="972" spans="1:10" x14ac:dyDescent="0.25">
      <c r="A972" s="16">
        <v>12</v>
      </c>
      <c r="B972" s="16">
        <v>14</v>
      </c>
      <c r="D972" s="16">
        <v>4</v>
      </c>
      <c r="E972" s="16" t="s">
        <v>7</v>
      </c>
      <c r="F972" s="16">
        <v>0.27100000000000002</v>
      </c>
      <c r="G972" s="16">
        <v>38.784999999999997</v>
      </c>
      <c r="J972" s="2"/>
    </row>
    <row r="973" spans="1:10" x14ac:dyDescent="0.25">
      <c r="A973" s="16">
        <v>12</v>
      </c>
      <c r="B973" s="16">
        <v>14</v>
      </c>
      <c r="D973" s="16">
        <v>4</v>
      </c>
      <c r="E973" s="16" t="s">
        <v>8</v>
      </c>
      <c r="F973" s="16">
        <v>-0.06</v>
      </c>
      <c r="G973" s="16">
        <v>-7.726</v>
      </c>
      <c r="J973" s="2"/>
    </row>
    <row r="974" spans="1:10" x14ac:dyDescent="0.25">
      <c r="A974" s="16">
        <v>12</v>
      </c>
      <c r="B974" s="16">
        <v>14</v>
      </c>
      <c r="D974" s="16">
        <v>3</v>
      </c>
      <c r="E974" s="16" t="s">
        <v>5</v>
      </c>
      <c r="F974" s="16">
        <v>0.44500000000000001</v>
      </c>
      <c r="G974" s="16">
        <v>72.909000000000006</v>
      </c>
      <c r="J974" s="2"/>
    </row>
    <row r="975" spans="1:10" x14ac:dyDescent="0.25">
      <c r="A975" s="16">
        <v>12</v>
      </c>
      <c r="B975" s="16">
        <v>14</v>
      </c>
      <c r="D975" s="16">
        <v>3</v>
      </c>
      <c r="E975" s="16" t="s">
        <v>6</v>
      </c>
      <c r="F975" s="16">
        <v>-0.44700000000000001</v>
      </c>
      <c r="G975" s="16">
        <v>-72.210999999999999</v>
      </c>
      <c r="J975" s="2"/>
    </row>
    <row r="976" spans="1:10" x14ac:dyDescent="0.25">
      <c r="A976" s="16">
        <v>12</v>
      </c>
      <c r="B976" s="16">
        <v>14</v>
      </c>
      <c r="D976" s="16">
        <v>3</v>
      </c>
      <c r="E976" s="16" t="s">
        <v>7</v>
      </c>
      <c r="F976" s="16">
        <v>0.27900000000000003</v>
      </c>
      <c r="G976" s="16">
        <v>45.35</v>
      </c>
      <c r="J976" s="2"/>
    </row>
    <row r="977" spans="1:10" x14ac:dyDescent="0.25">
      <c r="A977" s="16">
        <v>12</v>
      </c>
      <c r="B977" s="16">
        <v>14</v>
      </c>
      <c r="D977" s="16">
        <v>3</v>
      </c>
      <c r="E977" s="16" t="s">
        <v>8</v>
      </c>
      <c r="F977" s="16">
        <v>-0.10199999999999999</v>
      </c>
      <c r="G977" s="16">
        <v>-14.073</v>
      </c>
      <c r="J977" s="2"/>
    </row>
    <row r="978" spans="1:10" x14ac:dyDescent="0.25">
      <c r="A978" s="16">
        <v>12</v>
      </c>
      <c r="B978" s="16">
        <v>14</v>
      </c>
      <c r="D978" s="16">
        <v>2</v>
      </c>
      <c r="E978" s="16" t="s">
        <v>5</v>
      </c>
      <c r="F978" s="16">
        <v>0.42099999999999999</v>
      </c>
      <c r="G978" s="16">
        <v>81.016999999999996</v>
      </c>
      <c r="J978" s="2"/>
    </row>
    <row r="979" spans="1:10" x14ac:dyDescent="0.25">
      <c r="A979" s="16">
        <v>12</v>
      </c>
      <c r="B979" s="16">
        <v>14</v>
      </c>
      <c r="D979" s="16">
        <v>2</v>
      </c>
      <c r="E979" s="16" t="s">
        <v>6</v>
      </c>
      <c r="F979" s="16">
        <v>-0.436</v>
      </c>
      <c r="G979" s="16">
        <v>-83.11</v>
      </c>
      <c r="J979" s="2"/>
    </row>
    <row r="980" spans="1:10" x14ac:dyDescent="0.25">
      <c r="A980" s="16">
        <v>12</v>
      </c>
      <c r="B980" s="16">
        <v>14</v>
      </c>
      <c r="D980" s="16">
        <v>2</v>
      </c>
      <c r="E980" s="16" t="s">
        <v>7</v>
      </c>
      <c r="F980" s="16">
        <v>0.26800000000000002</v>
      </c>
      <c r="G980" s="16">
        <v>51.29</v>
      </c>
      <c r="J980" s="2"/>
    </row>
    <row r="981" spans="1:10" x14ac:dyDescent="0.25">
      <c r="A981" s="16">
        <v>12</v>
      </c>
      <c r="B981" s="16">
        <v>14</v>
      </c>
      <c r="D981" s="16">
        <v>2</v>
      </c>
      <c r="E981" s="16" t="s">
        <v>8</v>
      </c>
      <c r="F981" s="16">
        <v>-0.14399999999999999</v>
      </c>
      <c r="G981" s="16">
        <v>-20.917000000000002</v>
      </c>
      <c r="J981" s="2"/>
    </row>
    <row r="982" spans="1:10" ht="15" customHeight="1" x14ac:dyDescent="0.25">
      <c r="A982" s="16">
        <v>12</v>
      </c>
      <c r="B982" s="16">
        <v>14</v>
      </c>
      <c r="D982" s="16">
        <v>1</v>
      </c>
      <c r="E982" s="16" t="s">
        <v>5</v>
      </c>
      <c r="F982" s="16">
        <v>0.20100000000000001</v>
      </c>
      <c r="G982" s="16">
        <v>60.277999999999999</v>
      </c>
      <c r="J982" s="2"/>
    </row>
    <row r="983" spans="1:10" ht="15" customHeight="1" x14ac:dyDescent="0.25">
      <c r="A983" s="16">
        <v>12</v>
      </c>
      <c r="B983" s="16">
        <v>14</v>
      </c>
      <c r="D983" s="16">
        <v>1</v>
      </c>
      <c r="E983" s="16" t="s">
        <v>6</v>
      </c>
      <c r="F983" s="16">
        <v>-0.223</v>
      </c>
      <c r="G983" s="16">
        <v>-64.724999999999994</v>
      </c>
      <c r="J983" s="2"/>
    </row>
    <row r="984" spans="1:10" ht="15" customHeight="1" x14ac:dyDescent="0.25">
      <c r="A984" s="16">
        <v>12</v>
      </c>
      <c r="B984" s="16">
        <v>14</v>
      </c>
      <c r="D984" s="16">
        <v>1</v>
      </c>
      <c r="E984" s="16" t="s">
        <v>7</v>
      </c>
      <c r="F984" s="16">
        <v>0.114</v>
      </c>
      <c r="G984" s="16">
        <v>33.784999999999997</v>
      </c>
      <c r="J984" s="2"/>
    </row>
    <row r="985" spans="1:10" ht="15" customHeight="1" x14ac:dyDescent="0.25">
      <c r="A985" s="16">
        <v>12</v>
      </c>
      <c r="B985" s="16">
        <v>14</v>
      </c>
      <c r="D985" s="16">
        <v>1</v>
      </c>
      <c r="E985" s="16" t="s">
        <v>8</v>
      </c>
      <c r="F985" s="16">
        <v>-0.186</v>
      </c>
      <c r="G985" s="16">
        <v>-31.347999999999999</v>
      </c>
      <c r="J985" s="2"/>
    </row>
    <row r="986" spans="1:10" x14ac:dyDescent="0.25">
      <c r="A986" s="16">
        <v>12</v>
      </c>
      <c r="B986" s="16">
        <v>15</v>
      </c>
      <c r="D986" s="16">
        <v>6</v>
      </c>
      <c r="E986" s="16" t="s">
        <v>5</v>
      </c>
      <c r="F986" s="16">
        <v>0.18</v>
      </c>
      <c r="G986" s="16">
        <v>20.503</v>
      </c>
      <c r="J986" s="2"/>
    </row>
    <row r="987" spans="1:10" x14ac:dyDescent="0.25">
      <c r="A987" s="16">
        <v>12</v>
      </c>
      <c r="B987" s="16">
        <v>15</v>
      </c>
      <c r="D987" s="16">
        <v>6</v>
      </c>
      <c r="E987" s="16" t="s">
        <v>6</v>
      </c>
      <c r="F987" s="16">
        <v>-0.14199999999999999</v>
      </c>
      <c r="G987" s="16">
        <v>-14.773999999999999</v>
      </c>
      <c r="J987" s="2"/>
    </row>
    <row r="988" spans="1:10" x14ac:dyDescent="0.25">
      <c r="A988" s="16">
        <v>12</v>
      </c>
      <c r="B988" s="16">
        <v>15</v>
      </c>
      <c r="D988" s="16">
        <v>6</v>
      </c>
      <c r="E988" s="16" t="s">
        <v>7</v>
      </c>
      <c r="F988" s="16">
        <v>0.10100000000000001</v>
      </c>
      <c r="G988" s="16">
        <v>11.023999999999999</v>
      </c>
      <c r="J988" s="2"/>
    </row>
    <row r="989" spans="1:10" x14ac:dyDescent="0.25">
      <c r="A989" s="16">
        <v>12</v>
      </c>
      <c r="B989" s="16">
        <v>15</v>
      </c>
      <c r="D989" s="16">
        <v>6</v>
      </c>
      <c r="E989" s="16" t="s">
        <v>8</v>
      </c>
      <c r="F989" s="16">
        <v>-6.5000000000000002E-2</v>
      </c>
      <c r="G989" s="16">
        <v>-7.5010000000000003</v>
      </c>
      <c r="J989" s="2"/>
    </row>
    <row r="990" spans="1:10" x14ac:dyDescent="0.25">
      <c r="A990" s="16">
        <v>12</v>
      </c>
      <c r="B990" s="16">
        <v>15</v>
      </c>
      <c r="D990" s="16">
        <v>5</v>
      </c>
      <c r="E990" s="16" t="s">
        <v>5</v>
      </c>
      <c r="F990" s="16">
        <v>0.187</v>
      </c>
      <c r="G990" s="16">
        <v>27.834</v>
      </c>
      <c r="J990" s="2"/>
    </row>
    <row r="991" spans="1:10" x14ac:dyDescent="0.25">
      <c r="A991" s="16">
        <v>12</v>
      </c>
      <c r="B991" s="16">
        <v>15</v>
      </c>
      <c r="D991" s="16">
        <v>5</v>
      </c>
      <c r="E991" s="16" t="s">
        <v>6</v>
      </c>
      <c r="F991" s="16">
        <v>-0.19800000000000001</v>
      </c>
      <c r="G991" s="16">
        <v>-28.068000000000001</v>
      </c>
      <c r="J991" s="2"/>
    </row>
    <row r="992" spans="1:10" x14ac:dyDescent="0.25">
      <c r="A992" s="16">
        <v>12</v>
      </c>
      <c r="B992" s="16">
        <v>15</v>
      </c>
      <c r="D992" s="16">
        <v>5</v>
      </c>
      <c r="E992" s="16" t="s">
        <v>7</v>
      </c>
      <c r="F992" s="16">
        <v>0.12</v>
      </c>
      <c r="G992" s="16">
        <v>17.47</v>
      </c>
      <c r="J992" s="2"/>
    </row>
    <row r="993" spans="1:10" x14ac:dyDescent="0.25">
      <c r="A993" s="16">
        <v>12</v>
      </c>
      <c r="B993" s="16">
        <v>15</v>
      </c>
      <c r="D993" s="16">
        <v>5</v>
      </c>
      <c r="E993" s="16" t="s">
        <v>8</v>
      </c>
      <c r="F993" s="16">
        <v>-0.19400000000000001</v>
      </c>
      <c r="G993" s="16">
        <v>-24.138000000000002</v>
      </c>
      <c r="J993" s="2"/>
    </row>
    <row r="994" spans="1:10" x14ac:dyDescent="0.25">
      <c r="A994" s="16">
        <v>12</v>
      </c>
      <c r="B994" s="16">
        <v>15</v>
      </c>
      <c r="D994" s="16">
        <v>4</v>
      </c>
      <c r="E994" s="16" t="s">
        <v>5</v>
      </c>
      <c r="F994" s="16">
        <v>0.27100000000000002</v>
      </c>
      <c r="G994" s="16">
        <v>38.536999999999999</v>
      </c>
      <c r="J994" s="2"/>
    </row>
    <row r="995" spans="1:10" x14ac:dyDescent="0.25">
      <c r="A995" s="16">
        <v>12</v>
      </c>
      <c r="B995" s="16">
        <v>15</v>
      </c>
      <c r="D995" s="16">
        <v>4</v>
      </c>
      <c r="E995" s="16" t="s">
        <v>6</v>
      </c>
      <c r="F995" s="16">
        <v>-0.26100000000000001</v>
      </c>
      <c r="G995" s="16">
        <v>-36.106000000000002</v>
      </c>
      <c r="J995" s="2"/>
    </row>
    <row r="996" spans="1:10" x14ac:dyDescent="0.25">
      <c r="A996" s="16">
        <v>12</v>
      </c>
      <c r="B996" s="16">
        <v>15</v>
      </c>
      <c r="D996" s="16">
        <v>4</v>
      </c>
      <c r="E996" s="16" t="s">
        <v>7</v>
      </c>
      <c r="F996" s="16">
        <v>0.16600000000000001</v>
      </c>
      <c r="G996" s="16">
        <v>23.326000000000001</v>
      </c>
      <c r="J996" s="2"/>
    </row>
    <row r="997" spans="1:10" x14ac:dyDescent="0.25">
      <c r="A997" s="16">
        <v>12</v>
      </c>
      <c r="B997" s="16">
        <v>15</v>
      </c>
      <c r="D997" s="16">
        <v>4</v>
      </c>
      <c r="E997" s="16" t="s">
        <v>8</v>
      </c>
      <c r="F997" s="16">
        <v>-0.36599999999999999</v>
      </c>
      <c r="G997" s="16">
        <v>-48.665999999999997</v>
      </c>
      <c r="J997" s="2"/>
    </row>
    <row r="998" spans="1:10" x14ac:dyDescent="0.25">
      <c r="A998" s="16">
        <v>12</v>
      </c>
      <c r="B998" s="16">
        <v>15</v>
      </c>
      <c r="D998" s="16">
        <v>3</v>
      </c>
      <c r="E998" s="16" t="s">
        <v>5</v>
      </c>
      <c r="F998" s="16">
        <v>0.26800000000000002</v>
      </c>
      <c r="G998" s="16">
        <v>44.905000000000001</v>
      </c>
      <c r="J998" s="2"/>
    </row>
    <row r="999" spans="1:10" x14ac:dyDescent="0.25">
      <c r="A999" s="16">
        <v>12</v>
      </c>
      <c r="B999" s="16">
        <v>15</v>
      </c>
      <c r="D999" s="16">
        <v>3</v>
      </c>
      <c r="E999" s="16" t="s">
        <v>6</v>
      </c>
      <c r="F999" s="16">
        <v>-0.27</v>
      </c>
      <c r="G999" s="16">
        <v>-43.167000000000002</v>
      </c>
      <c r="J999" s="2"/>
    </row>
    <row r="1000" spans="1:10" x14ac:dyDescent="0.25">
      <c r="A1000" s="16">
        <v>12</v>
      </c>
      <c r="B1000" s="16">
        <v>15</v>
      </c>
      <c r="D1000" s="16">
        <v>3</v>
      </c>
      <c r="E1000" s="16" t="s">
        <v>7</v>
      </c>
      <c r="F1000" s="16">
        <v>0.16800000000000001</v>
      </c>
      <c r="G1000" s="16">
        <v>27.521999999999998</v>
      </c>
      <c r="J1000" s="2"/>
    </row>
    <row r="1001" spans="1:10" x14ac:dyDescent="0.25">
      <c r="A1001" s="16">
        <v>12</v>
      </c>
      <c r="B1001" s="16">
        <v>15</v>
      </c>
      <c r="D1001" s="16">
        <v>3</v>
      </c>
      <c r="E1001" s="16" t="s">
        <v>8</v>
      </c>
      <c r="F1001" s="16">
        <v>-0.56100000000000005</v>
      </c>
      <c r="G1001" s="16">
        <v>-78.566000000000003</v>
      </c>
      <c r="J1001" s="2"/>
    </row>
    <row r="1002" spans="1:10" x14ac:dyDescent="0.25">
      <c r="A1002" s="16">
        <v>12</v>
      </c>
      <c r="B1002" s="16">
        <v>15</v>
      </c>
      <c r="D1002" s="16">
        <v>2</v>
      </c>
      <c r="E1002" s="16" t="s">
        <v>5</v>
      </c>
      <c r="F1002" s="16">
        <v>0.253</v>
      </c>
      <c r="G1002" s="16">
        <v>48.975999999999999</v>
      </c>
      <c r="J1002" s="2"/>
    </row>
    <row r="1003" spans="1:10" x14ac:dyDescent="0.25">
      <c r="A1003" s="16">
        <v>12</v>
      </c>
      <c r="B1003" s="16">
        <v>15</v>
      </c>
      <c r="D1003" s="16">
        <v>2</v>
      </c>
      <c r="E1003" s="16" t="s">
        <v>6</v>
      </c>
      <c r="F1003" s="16">
        <v>-0.27700000000000002</v>
      </c>
      <c r="G1003" s="16">
        <v>-49.115000000000002</v>
      </c>
      <c r="J1003" s="2"/>
    </row>
    <row r="1004" spans="1:10" x14ac:dyDescent="0.25">
      <c r="A1004" s="16">
        <v>12</v>
      </c>
      <c r="B1004" s="16">
        <v>15</v>
      </c>
      <c r="D1004" s="16">
        <v>2</v>
      </c>
      <c r="E1004" s="16" t="s">
        <v>7</v>
      </c>
      <c r="F1004" s="16">
        <v>0.16600000000000001</v>
      </c>
      <c r="G1004" s="16">
        <v>30.652999999999999</v>
      </c>
      <c r="J1004" s="2"/>
    </row>
    <row r="1005" spans="1:10" x14ac:dyDescent="0.25">
      <c r="A1005" s="16">
        <v>12</v>
      </c>
      <c r="B1005" s="16">
        <v>15</v>
      </c>
      <c r="D1005" s="16">
        <v>2</v>
      </c>
      <c r="E1005" s="16" t="s">
        <v>8</v>
      </c>
      <c r="F1005" s="16">
        <v>-0.754</v>
      </c>
      <c r="G1005" s="16">
        <v>-112.67100000000001</v>
      </c>
      <c r="J1005" s="2"/>
    </row>
    <row r="1006" spans="1:10" ht="15" customHeight="1" x14ac:dyDescent="0.25">
      <c r="A1006" s="16">
        <v>12</v>
      </c>
      <c r="B1006" s="16">
        <v>15</v>
      </c>
      <c r="D1006" s="16">
        <v>1</v>
      </c>
      <c r="E1006" s="16" t="s">
        <v>5</v>
      </c>
      <c r="F1006" s="16">
        <v>0.114</v>
      </c>
      <c r="G1006" s="16">
        <v>39.549999999999997</v>
      </c>
      <c r="J1006" s="2"/>
    </row>
    <row r="1007" spans="1:10" ht="15" customHeight="1" x14ac:dyDescent="0.25">
      <c r="A1007" s="16">
        <v>12</v>
      </c>
      <c r="B1007" s="16">
        <v>15</v>
      </c>
      <c r="D1007" s="16">
        <v>1</v>
      </c>
      <c r="E1007" s="16" t="s">
        <v>6</v>
      </c>
      <c r="F1007" s="16">
        <v>-0.17899999999999999</v>
      </c>
      <c r="G1007" s="16">
        <v>-54.36</v>
      </c>
      <c r="J1007" s="2"/>
    </row>
    <row r="1008" spans="1:10" ht="15" customHeight="1" x14ac:dyDescent="0.25">
      <c r="A1008" s="16">
        <v>12</v>
      </c>
      <c r="B1008" s="16">
        <v>15</v>
      </c>
      <c r="D1008" s="16">
        <v>1</v>
      </c>
      <c r="E1008" s="16" t="s">
        <v>7</v>
      </c>
      <c r="F1008" s="16">
        <v>7.9000000000000001E-2</v>
      </c>
      <c r="G1008" s="16">
        <v>25.381</v>
      </c>
      <c r="J1008" s="2"/>
    </row>
    <row r="1009" spans="1:10" ht="15" customHeight="1" x14ac:dyDescent="0.25">
      <c r="A1009" s="16">
        <v>12</v>
      </c>
      <c r="B1009" s="16">
        <v>15</v>
      </c>
      <c r="D1009" s="16">
        <v>1</v>
      </c>
      <c r="E1009" s="16" t="s">
        <v>8</v>
      </c>
      <c r="F1009" s="16">
        <v>-0.89500000000000002</v>
      </c>
      <c r="G1009" s="16">
        <v>-144.339</v>
      </c>
      <c r="J1009" s="2"/>
    </row>
    <row r="1010" spans="1:10" x14ac:dyDescent="0.25">
      <c r="A1010" s="16">
        <v>13</v>
      </c>
      <c r="B1010" s="16">
        <v>16</v>
      </c>
      <c r="D1010" s="16">
        <v>6</v>
      </c>
      <c r="E1010" s="16" t="s">
        <v>5</v>
      </c>
      <c r="F1010" s="16">
        <v>-0.19500000000000001</v>
      </c>
      <c r="G1010" s="16">
        <v>8.4629999999999992</v>
      </c>
      <c r="J1010" s="2"/>
    </row>
    <row r="1011" spans="1:10" x14ac:dyDescent="0.25">
      <c r="A1011" s="16">
        <v>13</v>
      </c>
      <c r="B1011" s="16">
        <v>16</v>
      </c>
      <c r="D1011" s="16">
        <v>6</v>
      </c>
      <c r="E1011" s="16" t="s">
        <v>6</v>
      </c>
      <c r="F1011" s="16">
        <v>0.14199999999999999</v>
      </c>
      <c r="G1011" s="16">
        <v>-5.5869999999999997</v>
      </c>
      <c r="J1011" s="2"/>
    </row>
    <row r="1012" spans="1:10" x14ac:dyDescent="0.25">
      <c r="A1012" s="16">
        <v>13</v>
      </c>
      <c r="B1012" s="16">
        <v>16</v>
      </c>
      <c r="D1012" s="16">
        <v>6</v>
      </c>
      <c r="E1012" s="16" t="s">
        <v>7</v>
      </c>
      <c r="F1012" s="16">
        <v>-0.105</v>
      </c>
      <c r="G1012" s="16">
        <v>4.391</v>
      </c>
      <c r="J1012" s="2"/>
    </row>
    <row r="1013" spans="1:10" x14ac:dyDescent="0.25">
      <c r="A1013" s="16">
        <v>13</v>
      </c>
      <c r="B1013" s="16">
        <v>16</v>
      </c>
      <c r="D1013" s="16">
        <v>6</v>
      </c>
      <c r="E1013" s="16" t="s">
        <v>8</v>
      </c>
      <c r="F1013" s="16">
        <v>-0.123</v>
      </c>
      <c r="G1013" s="16">
        <v>5.359</v>
      </c>
      <c r="J1013" s="2"/>
    </row>
    <row r="1014" spans="1:10" x14ac:dyDescent="0.25">
      <c r="A1014" s="16">
        <v>13</v>
      </c>
      <c r="B1014" s="16">
        <v>16</v>
      </c>
      <c r="D1014" s="16">
        <v>5</v>
      </c>
      <c r="E1014" s="16" t="s">
        <v>5</v>
      </c>
      <c r="F1014" s="16">
        <v>-0.16400000000000001</v>
      </c>
      <c r="G1014" s="16">
        <v>9.1379999999999999</v>
      </c>
      <c r="J1014" s="2"/>
    </row>
    <row r="1015" spans="1:10" x14ac:dyDescent="0.25">
      <c r="A1015" s="16">
        <v>13</v>
      </c>
      <c r="B1015" s="16">
        <v>16</v>
      </c>
      <c r="D1015" s="16">
        <v>5</v>
      </c>
      <c r="E1015" s="16" t="s">
        <v>6</v>
      </c>
      <c r="F1015" s="16">
        <v>0.14699999999999999</v>
      </c>
      <c r="G1015" s="16">
        <v>-7.6239999999999997</v>
      </c>
      <c r="J1015" s="2"/>
    </row>
    <row r="1016" spans="1:10" x14ac:dyDescent="0.25">
      <c r="A1016" s="16">
        <v>13</v>
      </c>
      <c r="B1016" s="16">
        <v>16</v>
      </c>
      <c r="D1016" s="16">
        <v>5</v>
      </c>
      <c r="E1016" s="16" t="s">
        <v>7</v>
      </c>
      <c r="F1016" s="16">
        <v>-9.7000000000000003E-2</v>
      </c>
      <c r="G1016" s="16">
        <v>5.2380000000000004</v>
      </c>
      <c r="J1016" s="2"/>
    </row>
    <row r="1017" spans="1:10" x14ac:dyDescent="0.25">
      <c r="A1017" s="16">
        <v>13</v>
      </c>
      <c r="B1017" s="16">
        <v>16</v>
      </c>
      <c r="D1017" s="16">
        <v>5</v>
      </c>
      <c r="E1017" s="16" t="s">
        <v>8</v>
      </c>
      <c r="F1017" s="16">
        <v>-0.31</v>
      </c>
      <c r="G1017" s="16">
        <v>14.352</v>
      </c>
      <c r="J1017" s="2"/>
    </row>
    <row r="1018" spans="1:10" x14ac:dyDescent="0.25">
      <c r="A1018" s="16">
        <v>13</v>
      </c>
      <c r="B1018" s="16">
        <v>16</v>
      </c>
      <c r="D1018" s="16">
        <v>4</v>
      </c>
      <c r="E1018" s="16" t="s">
        <v>5</v>
      </c>
      <c r="F1018" s="16">
        <v>-0.192</v>
      </c>
      <c r="G1018" s="16">
        <v>10.231999999999999</v>
      </c>
      <c r="J1018" s="2"/>
    </row>
    <row r="1019" spans="1:10" x14ac:dyDescent="0.25">
      <c r="A1019" s="16">
        <v>13</v>
      </c>
      <c r="B1019" s="16">
        <v>16</v>
      </c>
      <c r="D1019" s="16">
        <v>4</v>
      </c>
      <c r="E1019" s="16" t="s">
        <v>6</v>
      </c>
      <c r="F1019" s="16">
        <v>0.17799999999999999</v>
      </c>
      <c r="G1019" s="16">
        <v>-8.9429999999999996</v>
      </c>
      <c r="J1019" s="2"/>
    </row>
    <row r="1020" spans="1:10" x14ac:dyDescent="0.25">
      <c r="A1020" s="16">
        <v>13</v>
      </c>
      <c r="B1020" s="16">
        <v>16</v>
      </c>
      <c r="D1020" s="16">
        <v>4</v>
      </c>
      <c r="E1020" s="16" t="s">
        <v>7</v>
      </c>
      <c r="F1020" s="16">
        <v>-0.115</v>
      </c>
      <c r="G1020" s="16">
        <v>5.992</v>
      </c>
      <c r="J1020" s="2"/>
    </row>
    <row r="1021" spans="1:10" x14ac:dyDescent="0.25">
      <c r="A1021" s="16">
        <v>13</v>
      </c>
      <c r="B1021" s="16">
        <v>16</v>
      </c>
      <c r="D1021" s="16">
        <v>4</v>
      </c>
      <c r="E1021" s="16" t="s">
        <v>8</v>
      </c>
      <c r="F1021" s="16">
        <v>-0.51400000000000001</v>
      </c>
      <c r="G1021" s="16">
        <v>25.102</v>
      </c>
      <c r="J1021" s="2"/>
    </row>
    <row r="1022" spans="1:10" x14ac:dyDescent="0.25">
      <c r="A1022" s="16">
        <v>13</v>
      </c>
      <c r="B1022" s="16">
        <v>16</v>
      </c>
      <c r="D1022" s="16">
        <v>3</v>
      </c>
      <c r="E1022" s="16" t="s">
        <v>5</v>
      </c>
      <c r="F1022" s="16">
        <v>-0.19600000000000001</v>
      </c>
      <c r="G1022" s="16">
        <v>12.061999999999999</v>
      </c>
      <c r="J1022" s="2"/>
    </row>
    <row r="1023" spans="1:10" x14ac:dyDescent="0.25">
      <c r="A1023" s="16">
        <v>13</v>
      </c>
      <c r="B1023" s="16">
        <v>16</v>
      </c>
      <c r="D1023" s="16">
        <v>3</v>
      </c>
      <c r="E1023" s="16" t="s">
        <v>6</v>
      </c>
      <c r="F1023" s="16">
        <v>0.19400000000000001</v>
      </c>
      <c r="G1023" s="16">
        <v>-10.885999999999999</v>
      </c>
      <c r="J1023" s="2"/>
    </row>
    <row r="1024" spans="1:10" x14ac:dyDescent="0.25">
      <c r="A1024" s="16">
        <v>13</v>
      </c>
      <c r="B1024" s="16">
        <v>16</v>
      </c>
      <c r="D1024" s="16">
        <v>3</v>
      </c>
      <c r="E1024" s="16" t="s">
        <v>7</v>
      </c>
      <c r="F1024" s="16">
        <v>-0.122</v>
      </c>
      <c r="G1024" s="16">
        <v>7.1710000000000003</v>
      </c>
      <c r="J1024" s="2"/>
    </row>
    <row r="1025" spans="1:10" x14ac:dyDescent="0.25">
      <c r="A1025" s="16">
        <v>13</v>
      </c>
      <c r="B1025" s="16">
        <v>16</v>
      </c>
      <c r="D1025" s="16">
        <v>3</v>
      </c>
      <c r="E1025" s="16" t="s">
        <v>8</v>
      </c>
      <c r="F1025" s="16">
        <v>-0.74</v>
      </c>
      <c r="G1025" s="16">
        <v>37.777000000000001</v>
      </c>
      <c r="J1025" s="2"/>
    </row>
    <row r="1026" spans="1:10" x14ac:dyDescent="0.25">
      <c r="A1026" s="16">
        <v>13</v>
      </c>
      <c r="B1026" s="16">
        <v>16</v>
      </c>
      <c r="D1026" s="16">
        <v>2</v>
      </c>
      <c r="E1026" s="16" t="s">
        <v>5</v>
      </c>
      <c r="F1026" s="16">
        <v>-0.185</v>
      </c>
      <c r="G1026" s="16">
        <v>12.72</v>
      </c>
      <c r="J1026" s="2"/>
    </row>
    <row r="1027" spans="1:10" x14ac:dyDescent="0.25">
      <c r="A1027" s="16">
        <v>13</v>
      </c>
      <c r="B1027" s="16">
        <v>16</v>
      </c>
      <c r="D1027" s="16">
        <v>2</v>
      </c>
      <c r="E1027" s="16" t="s">
        <v>6</v>
      </c>
      <c r="F1027" s="16">
        <v>0.221</v>
      </c>
      <c r="G1027" s="16">
        <v>-12.534000000000001</v>
      </c>
      <c r="J1027" s="2"/>
    </row>
    <row r="1028" spans="1:10" x14ac:dyDescent="0.25">
      <c r="A1028" s="16">
        <v>13</v>
      </c>
      <c r="B1028" s="16">
        <v>16</v>
      </c>
      <c r="D1028" s="16">
        <v>2</v>
      </c>
      <c r="E1028" s="16" t="s">
        <v>7</v>
      </c>
      <c r="F1028" s="16">
        <v>-0.127</v>
      </c>
      <c r="G1028" s="16">
        <v>7.8920000000000003</v>
      </c>
      <c r="J1028" s="2"/>
    </row>
    <row r="1029" spans="1:10" x14ac:dyDescent="0.25">
      <c r="A1029" s="16">
        <v>13</v>
      </c>
      <c r="B1029" s="16">
        <v>16</v>
      </c>
      <c r="D1029" s="16">
        <v>2</v>
      </c>
      <c r="E1029" s="16" t="s">
        <v>8</v>
      </c>
      <c r="F1029" s="16">
        <v>-0.96799999999999997</v>
      </c>
      <c r="G1029" s="16">
        <v>51.981999999999999</v>
      </c>
      <c r="J1029" s="2"/>
    </row>
    <row r="1030" spans="1:10" ht="15" customHeight="1" x14ac:dyDescent="0.25">
      <c r="A1030" s="16">
        <v>13</v>
      </c>
      <c r="B1030" s="16">
        <v>16</v>
      </c>
      <c r="D1030" s="16">
        <v>1</v>
      </c>
      <c r="E1030" s="16" t="s">
        <v>5</v>
      </c>
      <c r="F1030" s="16">
        <v>-7.4999999999999997E-2</v>
      </c>
      <c r="G1030" s="16">
        <v>11.858000000000001</v>
      </c>
      <c r="J1030" s="2"/>
    </row>
    <row r="1031" spans="1:10" ht="15" customHeight="1" x14ac:dyDescent="0.25">
      <c r="A1031" s="16">
        <v>13</v>
      </c>
      <c r="B1031" s="16">
        <v>16</v>
      </c>
      <c r="D1031" s="16">
        <v>1</v>
      </c>
      <c r="E1031" s="16" t="s">
        <v>6</v>
      </c>
      <c r="F1031" s="16">
        <v>0.182</v>
      </c>
      <c r="G1031" s="16">
        <v>-20.684000000000001</v>
      </c>
      <c r="J1031" s="2"/>
    </row>
    <row r="1032" spans="1:10" ht="15" customHeight="1" x14ac:dyDescent="0.25">
      <c r="A1032" s="16">
        <v>13</v>
      </c>
      <c r="B1032" s="16">
        <v>16</v>
      </c>
      <c r="D1032" s="16">
        <v>1</v>
      </c>
      <c r="E1032" s="16" t="s">
        <v>7</v>
      </c>
      <c r="F1032" s="16">
        <v>-6.9000000000000006E-2</v>
      </c>
      <c r="G1032" s="16">
        <v>8.7949999999999999</v>
      </c>
      <c r="J1032" s="2"/>
    </row>
    <row r="1033" spans="1:10" ht="15" customHeight="1" x14ac:dyDescent="0.25">
      <c r="A1033" s="16">
        <v>13</v>
      </c>
      <c r="B1033" s="16">
        <v>16</v>
      </c>
      <c r="D1033" s="16">
        <v>1</v>
      </c>
      <c r="E1033" s="16" t="s">
        <v>8</v>
      </c>
      <c r="F1033" s="16">
        <v>-1.147</v>
      </c>
      <c r="G1033" s="16">
        <v>66.778000000000006</v>
      </c>
      <c r="J1033" s="2"/>
    </row>
    <row r="1034" spans="1:10" x14ac:dyDescent="0.25">
      <c r="A1034" s="16">
        <v>13</v>
      </c>
      <c r="B1034" s="16">
        <v>17</v>
      </c>
      <c r="D1034" s="16">
        <v>6</v>
      </c>
      <c r="E1034" s="16" t="s">
        <v>5</v>
      </c>
      <c r="F1034" s="16">
        <v>-1.0489999999999999</v>
      </c>
      <c r="G1034" s="16">
        <v>43.95</v>
      </c>
      <c r="J1034" s="2"/>
    </row>
    <row r="1035" spans="1:10" x14ac:dyDescent="0.25">
      <c r="A1035" s="16">
        <v>13</v>
      </c>
      <c r="B1035" s="16">
        <v>17</v>
      </c>
      <c r="D1035" s="16">
        <v>6</v>
      </c>
      <c r="E1035" s="16" t="s">
        <v>6</v>
      </c>
      <c r="F1035" s="16">
        <v>0.502</v>
      </c>
      <c r="G1035" s="16">
        <v>-10.218999999999999</v>
      </c>
      <c r="J1035" s="2"/>
    </row>
    <row r="1036" spans="1:10" x14ac:dyDescent="0.25">
      <c r="A1036" s="16">
        <v>13</v>
      </c>
      <c r="B1036" s="16">
        <v>17</v>
      </c>
      <c r="D1036" s="16">
        <v>6</v>
      </c>
      <c r="E1036" s="16" t="s">
        <v>7</v>
      </c>
      <c r="F1036" s="16">
        <v>-0.48499999999999999</v>
      </c>
      <c r="G1036" s="16">
        <v>16.928000000000001</v>
      </c>
      <c r="J1036" s="2"/>
    </row>
    <row r="1037" spans="1:10" x14ac:dyDescent="0.25">
      <c r="A1037" s="16">
        <v>13</v>
      </c>
      <c r="B1037" s="16">
        <v>17</v>
      </c>
      <c r="D1037" s="16">
        <v>6</v>
      </c>
      <c r="E1037" s="16" t="s">
        <v>8</v>
      </c>
      <c r="F1037" s="16">
        <v>-0.188</v>
      </c>
      <c r="G1037" s="16">
        <v>7.5609999999999999</v>
      </c>
      <c r="J1037" s="2"/>
    </row>
    <row r="1038" spans="1:10" x14ac:dyDescent="0.25">
      <c r="A1038" s="16">
        <v>13</v>
      </c>
      <c r="B1038" s="16">
        <v>17</v>
      </c>
      <c r="D1038" s="16">
        <v>5</v>
      </c>
      <c r="E1038" s="16" t="s">
        <v>5</v>
      </c>
      <c r="F1038" s="16">
        <v>-1.038</v>
      </c>
      <c r="G1038" s="16">
        <v>63.145000000000003</v>
      </c>
      <c r="J1038" s="2"/>
    </row>
    <row r="1039" spans="1:10" x14ac:dyDescent="0.25">
      <c r="A1039" s="16">
        <v>13</v>
      </c>
      <c r="B1039" s="16">
        <v>17</v>
      </c>
      <c r="D1039" s="16">
        <v>5</v>
      </c>
      <c r="E1039" s="16" t="s">
        <v>6</v>
      </c>
      <c r="F1039" s="16">
        <v>0.93899999999999995</v>
      </c>
      <c r="G1039" s="16">
        <v>-48.94</v>
      </c>
      <c r="J1039" s="2"/>
    </row>
    <row r="1040" spans="1:10" x14ac:dyDescent="0.25">
      <c r="A1040" s="16">
        <v>13</v>
      </c>
      <c r="B1040" s="16">
        <v>17</v>
      </c>
      <c r="D1040" s="16">
        <v>5</v>
      </c>
      <c r="E1040" s="16" t="s">
        <v>7</v>
      </c>
      <c r="F1040" s="16">
        <v>-0.61799999999999999</v>
      </c>
      <c r="G1040" s="16">
        <v>35.026000000000003</v>
      </c>
      <c r="J1040" s="2"/>
    </row>
    <row r="1041" spans="1:10" x14ac:dyDescent="0.25">
      <c r="A1041" s="16">
        <v>13</v>
      </c>
      <c r="B1041" s="16">
        <v>17</v>
      </c>
      <c r="D1041" s="16">
        <v>5</v>
      </c>
      <c r="E1041" s="16" t="s">
        <v>8</v>
      </c>
      <c r="F1041" s="16">
        <v>-0.46400000000000002</v>
      </c>
      <c r="G1041" s="16">
        <v>20.574000000000002</v>
      </c>
      <c r="J1041" s="2"/>
    </row>
    <row r="1042" spans="1:10" x14ac:dyDescent="0.25">
      <c r="A1042" s="16">
        <v>13</v>
      </c>
      <c r="B1042" s="16">
        <v>17</v>
      </c>
      <c r="D1042" s="16">
        <v>4</v>
      </c>
      <c r="E1042" s="16" t="s">
        <v>5</v>
      </c>
      <c r="F1042" s="16">
        <v>-1.571</v>
      </c>
      <c r="G1042" s="16">
        <v>82.790999999999997</v>
      </c>
      <c r="J1042" s="2"/>
    </row>
    <row r="1043" spans="1:10" x14ac:dyDescent="0.25">
      <c r="A1043" s="16">
        <v>13</v>
      </c>
      <c r="B1043" s="16">
        <v>17</v>
      </c>
      <c r="D1043" s="16">
        <v>4</v>
      </c>
      <c r="E1043" s="16" t="s">
        <v>6</v>
      </c>
      <c r="F1043" s="16">
        <v>1.33</v>
      </c>
      <c r="G1043" s="16">
        <v>-62.115000000000002</v>
      </c>
      <c r="J1043" s="2"/>
    </row>
    <row r="1044" spans="1:10" x14ac:dyDescent="0.25">
      <c r="A1044" s="16">
        <v>13</v>
      </c>
      <c r="B1044" s="16">
        <v>17</v>
      </c>
      <c r="D1044" s="16">
        <v>4</v>
      </c>
      <c r="E1044" s="16" t="s">
        <v>7</v>
      </c>
      <c r="F1044" s="16">
        <v>-0.90700000000000003</v>
      </c>
      <c r="G1044" s="16">
        <v>45.283000000000001</v>
      </c>
      <c r="J1044" s="2"/>
    </row>
    <row r="1045" spans="1:10" x14ac:dyDescent="0.25">
      <c r="A1045" s="16">
        <v>13</v>
      </c>
      <c r="B1045" s="16">
        <v>17</v>
      </c>
      <c r="D1045" s="16">
        <v>4</v>
      </c>
      <c r="E1045" s="16" t="s">
        <v>8</v>
      </c>
      <c r="F1045" s="16">
        <v>-1.0740000000000001</v>
      </c>
      <c r="G1045" s="16">
        <v>52.482999999999997</v>
      </c>
      <c r="J1045" s="2"/>
    </row>
    <row r="1046" spans="1:10" x14ac:dyDescent="0.25">
      <c r="A1046" s="16">
        <v>13</v>
      </c>
      <c r="B1046" s="16">
        <v>17</v>
      </c>
      <c r="D1046" s="16">
        <v>3</v>
      </c>
      <c r="E1046" s="16" t="s">
        <v>5</v>
      </c>
      <c r="F1046" s="16">
        <v>-1.518</v>
      </c>
      <c r="G1046" s="16">
        <v>97.491</v>
      </c>
      <c r="J1046" s="2"/>
    </row>
    <row r="1047" spans="1:10" x14ac:dyDescent="0.25">
      <c r="A1047" s="16">
        <v>13</v>
      </c>
      <c r="B1047" s="16">
        <v>17</v>
      </c>
      <c r="D1047" s="16">
        <v>3</v>
      </c>
      <c r="E1047" s="16" t="s">
        <v>6</v>
      </c>
      <c r="F1047" s="16">
        <v>1.498</v>
      </c>
      <c r="G1047" s="16">
        <v>-82.593999999999994</v>
      </c>
      <c r="J1047" s="2"/>
    </row>
    <row r="1048" spans="1:10" x14ac:dyDescent="0.25">
      <c r="A1048" s="16">
        <v>13</v>
      </c>
      <c r="B1048" s="16">
        <v>17</v>
      </c>
      <c r="D1048" s="16">
        <v>3</v>
      </c>
      <c r="E1048" s="16" t="s">
        <v>7</v>
      </c>
      <c r="F1048" s="16">
        <v>-0.94199999999999995</v>
      </c>
      <c r="G1048" s="16">
        <v>56.277000000000001</v>
      </c>
      <c r="J1048" s="2"/>
    </row>
    <row r="1049" spans="1:10" x14ac:dyDescent="0.25">
      <c r="A1049" s="16">
        <v>13</v>
      </c>
      <c r="B1049" s="16">
        <v>17</v>
      </c>
      <c r="D1049" s="16">
        <v>3</v>
      </c>
      <c r="E1049" s="16" t="s">
        <v>8</v>
      </c>
      <c r="F1049" s="16">
        <v>-1.776</v>
      </c>
      <c r="G1049" s="16">
        <v>91.77</v>
      </c>
      <c r="J1049" s="2"/>
    </row>
    <row r="1050" spans="1:10" x14ac:dyDescent="0.25">
      <c r="A1050" s="16">
        <v>13</v>
      </c>
      <c r="B1050" s="16">
        <v>17</v>
      </c>
      <c r="D1050" s="16">
        <v>2</v>
      </c>
      <c r="E1050" s="16" t="s">
        <v>5</v>
      </c>
      <c r="F1050" s="16">
        <v>-1.4119999999999999</v>
      </c>
      <c r="G1050" s="16">
        <v>98.408000000000001</v>
      </c>
      <c r="J1050" s="2"/>
    </row>
    <row r="1051" spans="1:10" x14ac:dyDescent="0.25">
      <c r="A1051" s="16">
        <v>13</v>
      </c>
      <c r="B1051" s="16">
        <v>17</v>
      </c>
      <c r="D1051" s="16">
        <v>2</v>
      </c>
      <c r="E1051" s="16" t="s">
        <v>6</v>
      </c>
      <c r="F1051" s="16">
        <v>1.893</v>
      </c>
      <c r="G1051" s="16">
        <v>-88.537999999999997</v>
      </c>
      <c r="J1051" s="2"/>
    </row>
    <row r="1052" spans="1:10" x14ac:dyDescent="0.25">
      <c r="A1052" s="16">
        <v>13</v>
      </c>
      <c r="B1052" s="16">
        <v>17</v>
      </c>
      <c r="D1052" s="16">
        <v>2</v>
      </c>
      <c r="E1052" s="16" t="s">
        <v>7</v>
      </c>
      <c r="F1052" s="16">
        <v>-1.0329999999999999</v>
      </c>
      <c r="G1052" s="16">
        <v>58.420999999999999</v>
      </c>
      <c r="J1052" s="2"/>
    </row>
    <row r="1053" spans="1:10" x14ac:dyDescent="0.25">
      <c r="A1053" s="16">
        <v>13</v>
      </c>
      <c r="B1053" s="16">
        <v>17</v>
      </c>
      <c r="D1053" s="16">
        <v>2</v>
      </c>
      <c r="E1053" s="16" t="s">
        <v>8</v>
      </c>
      <c r="F1053" s="16">
        <v>-2.4969999999999999</v>
      </c>
      <c r="G1053" s="16">
        <v>136.68299999999999</v>
      </c>
      <c r="J1053" s="2"/>
    </row>
    <row r="1054" spans="1:10" ht="15" customHeight="1" x14ac:dyDescent="0.25">
      <c r="A1054" s="16">
        <v>13</v>
      </c>
      <c r="B1054" s="16">
        <v>17</v>
      </c>
      <c r="D1054" s="16">
        <v>1</v>
      </c>
      <c r="E1054" s="16" t="s">
        <v>5</v>
      </c>
      <c r="F1054" s="16">
        <v>-0.432</v>
      </c>
      <c r="G1054" s="16">
        <v>105.54300000000001</v>
      </c>
      <c r="J1054" s="2"/>
    </row>
    <row r="1055" spans="1:10" ht="15" customHeight="1" x14ac:dyDescent="0.25">
      <c r="A1055" s="16">
        <v>13</v>
      </c>
      <c r="B1055" s="16">
        <v>17</v>
      </c>
      <c r="D1055" s="16">
        <v>1</v>
      </c>
      <c r="E1055" s="16" t="s">
        <v>6</v>
      </c>
      <c r="F1055" s="16">
        <v>2.0550000000000002</v>
      </c>
      <c r="G1055" s="16">
        <v>-240.21199999999999</v>
      </c>
      <c r="J1055" s="2"/>
    </row>
    <row r="1056" spans="1:10" ht="15" customHeight="1" x14ac:dyDescent="0.25">
      <c r="A1056" s="16">
        <v>13</v>
      </c>
      <c r="B1056" s="16">
        <v>17</v>
      </c>
      <c r="D1056" s="16">
        <v>1</v>
      </c>
      <c r="E1056" s="16" t="s">
        <v>7</v>
      </c>
      <c r="F1056" s="16">
        <v>-0.67200000000000004</v>
      </c>
      <c r="G1056" s="16">
        <v>93.447000000000003</v>
      </c>
      <c r="J1056" s="2"/>
    </row>
    <row r="1057" spans="1:10" ht="15" customHeight="1" x14ac:dyDescent="0.25">
      <c r="A1057" s="16">
        <v>13</v>
      </c>
      <c r="B1057" s="16">
        <v>17</v>
      </c>
      <c r="D1057" s="16">
        <v>1</v>
      </c>
      <c r="E1057" s="16" t="s">
        <v>8</v>
      </c>
      <c r="F1057" s="16">
        <v>-3.0750000000000002</v>
      </c>
      <c r="G1057" s="16">
        <v>185.08699999999999</v>
      </c>
      <c r="J1057" s="2"/>
    </row>
    <row r="1058" spans="1:10" x14ac:dyDescent="0.25">
      <c r="A1058" s="16">
        <v>13</v>
      </c>
      <c r="B1058" s="16">
        <v>18</v>
      </c>
      <c r="D1058" s="16">
        <v>6</v>
      </c>
      <c r="E1058" s="16" t="s">
        <v>5</v>
      </c>
      <c r="F1058" s="16">
        <v>-1.474</v>
      </c>
      <c r="G1058" s="16">
        <v>61.51</v>
      </c>
      <c r="J1058" s="2"/>
    </row>
    <row r="1059" spans="1:10" x14ac:dyDescent="0.25">
      <c r="A1059" s="16">
        <v>13</v>
      </c>
      <c r="B1059" s="16">
        <v>18</v>
      </c>
      <c r="D1059" s="16">
        <v>6</v>
      </c>
      <c r="E1059" s="16" t="s">
        <v>6</v>
      </c>
      <c r="F1059" s="16">
        <v>0.85899999999999999</v>
      </c>
      <c r="G1059" s="16">
        <v>-25.847000000000001</v>
      </c>
      <c r="J1059" s="2"/>
    </row>
    <row r="1060" spans="1:10" x14ac:dyDescent="0.25">
      <c r="A1060" s="16">
        <v>13</v>
      </c>
      <c r="B1060" s="16">
        <v>18</v>
      </c>
      <c r="D1060" s="16">
        <v>6</v>
      </c>
      <c r="E1060" s="16" t="s">
        <v>7</v>
      </c>
      <c r="F1060" s="16">
        <v>-0.72899999999999998</v>
      </c>
      <c r="G1060" s="16">
        <v>27.298999999999999</v>
      </c>
      <c r="J1060" s="2"/>
    </row>
    <row r="1061" spans="1:10" x14ac:dyDescent="0.25">
      <c r="A1061" s="16">
        <v>13</v>
      </c>
      <c r="B1061" s="16">
        <v>18</v>
      </c>
      <c r="D1061" s="16">
        <v>6</v>
      </c>
      <c r="E1061" s="16" t="s">
        <v>8</v>
      </c>
      <c r="F1061" s="16">
        <v>4.8000000000000001E-2</v>
      </c>
      <c r="G1061" s="16">
        <v>-1.845</v>
      </c>
    </row>
    <row r="1062" spans="1:10" x14ac:dyDescent="0.25">
      <c r="A1062" s="16">
        <v>13</v>
      </c>
      <c r="B1062" s="16">
        <v>18</v>
      </c>
      <c r="D1062" s="16">
        <v>5</v>
      </c>
      <c r="E1062" s="16" t="s">
        <v>5</v>
      </c>
      <c r="F1062" s="16">
        <v>-1.4830000000000001</v>
      </c>
      <c r="G1062" s="16">
        <v>85.403999999999996</v>
      </c>
      <c r="J1062" s="2"/>
    </row>
    <row r="1063" spans="1:10" x14ac:dyDescent="0.25">
      <c r="A1063" s="16">
        <v>13</v>
      </c>
      <c r="B1063" s="16">
        <v>18</v>
      </c>
      <c r="D1063" s="16">
        <v>5</v>
      </c>
      <c r="E1063" s="16" t="s">
        <v>6</v>
      </c>
      <c r="F1063" s="16">
        <v>1.5409999999999999</v>
      </c>
      <c r="G1063" s="16">
        <v>-79.760999999999996</v>
      </c>
      <c r="J1063" s="2"/>
    </row>
    <row r="1064" spans="1:10" x14ac:dyDescent="0.25">
      <c r="A1064" s="16">
        <v>13</v>
      </c>
      <c r="B1064" s="16">
        <v>18</v>
      </c>
      <c r="D1064" s="16">
        <v>5</v>
      </c>
      <c r="E1064" s="16" t="s">
        <v>7</v>
      </c>
      <c r="F1064" s="16">
        <v>-0.94499999999999995</v>
      </c>
      <c r="G1064" s="16">
        <v>51.613999999999997</v>
      </c>
      <c r="J1064" s="2"/>
    </row>
    <row r="1065" spans="1:10" x14ac:dyDescent="0.25">
      <c r="A1065" s="16">
        <v>13</v>
      </c>
      <c r="B1065" s="16">
        <v>18</v>
      </c>
      <c r="D1065" s="16">
        <v>5</v>
      </c>
      <c r="E1065" s="16" t="s">
        <v>8</v>
      </c>
      <c r="F1065" s="16">
        <v>4.9000000000000002E-2</v>
      </c>
      <c r="G1065" s="16">
        <v>-1.8819999999999999</v>
      </c>
      <c r="J1065" s="2"/>
    </row>
    <row r="1066" spans="1:10" x14ac:dyDescent="0.25">
      <c r="A1066" s="16">
        <v>13</v>
      </c>
      <c r="B1066" s="16">
        <v>18</v>
      </c>
      <c r="D1066" s="16">
        <v>4</v>
      </c>
      <c r="E1066" s="16" t="s">
        <v>5</v>
      </c>
      <c r="F1066" s="16">
        <v>-2.3450000000000002</v>
      </c>
      <c r="G1066" s="16">
        <v>124.121</v>
      </c>
      <c r="J1066" s="2"/>
    </row>
    <row r="1067" spans="1:10" x14ac:dyDescent="0.25">
      <c r="A1067" s="16">
        <v>13</v>
      </c>
      <c r="B1067" s="16">
        <v>18</v>
      </c>
      <c r="D1067" s="16">
        <v>4</v>
      </c>
      <c r="E1067" s="16" t="s">
        <v>6</v>
      </c>
      <c r="F1067" s="16">
        <v>2.1190000000000002</v>
      </c>
      <c r="G1067" s="16">
        <v>-105.39100000000001</v>
      </c>
      <c r="J1067" s="2"/>
    </row>
    <row r="1068" spans="1:10" x14ac:dyDescent="0.25">
      <c r="A1068" s="16">
        <v>13</v>
      </c>
      <c r="B1068" s="16">
        <v>18</v>
      </c>
      <c r="D1068" s="16">
        <v>4</v>
      </c>
      <c r="E1068" s="16" t="s">
        <v>7</v>
      </c>
      <c r="F1068" s="16">
        <v>-1.395</v>
      </c>
      <c r="G1068" s="16">
        <v>71.721999999999994</v>
      </c>
      <c r="J1068" s="2"/>
    </row>
    <row r="1069" spans="1:10" x14ac:dyDescent="0.25">
      <c r="A1069" s="16">
        <v>13</v>
      </c>
      <c r="B1069" s="16">
        <v>18</v>
      </c>
      <c r="D1069" s="16">
        <v>4</v>
      </c>
      <c r="E1069" s="16" t="s">
        <v>8</v>
      </c>
      <c r="F1069" s="16">
        <v>0.156</v>
      </c>
      <c r="G1069" s="16">
        <v>-7.423</v>
      </c>
      <c r="J1069" s="2"/>
    </row>
    <row r="1070" spans="1:10" x14ac:dyDescent="0.25">
      <c r="A1070" s="16">
        <v>13</v>
      </c>
      <c r="B1070" s="16">
        <v>18</v>
      </c>
      <c r="D1070" s="16">
        <v>3</v>
      </c>
      <c r="E1070" s="16" t="s">
        <v>5</v>
      </c>
      <c r="F1070" s="16">
        <v>-2.3330000000000002</v>
      </c>
      <c r="G1070" s="16">
        <v>144.07300000000001</v>
      </c>
      <c r="J1070" s="2"/>
    </row>
    <row r="1071" spans="1:10" x14ac:dyDescent="0.25">
      <c r="A1071" s="16">
        <v>13</v>
      </c>
      <c r="B1071" s="16">
        <v>18</v>
      </c>
      <c r="D1071" s="16">
        <v>3</v>
      </c>
      <c r="E1071" s="16" t="s">
        <v>6</v>
      </c>
      <c r="F1071" s="16">
        <v>2.3220000000000001</v>
      </c>
      <c r="G1071" s="16">
        <v>-130.53700000000001</v>
      </c>
      <c r="J1071" s="2"/>
    </row>
    <row r="1072" spans="1:10" x14ac:dyDescent="0.25">
      <c r="A1072" s="16">
        <v>13</v>
      </c>
      <c r="B1072" s="16">
        <v>18</v>
      </c>
      <c r="D1072" s="16">
        <v>3</v>
      </c>
      <c r="E1072" s="16" t="s">
        <v>7</v>
      </c>
      <c r="F1072" s="16">
        <v>-1.4550000000000001</v>
      </c>
      <c r="G1072" s="16">
        <v>85.816000000000003</v>
      </c>
      <c r="J1072" s="2"/>
    </row>
    <row r="1073" spans="1:10" x14ac:dyDescent="0.25">
      <c r="A1073" s="16">
        <v>13</v>
      </c>
      <c r="B1073" s="16">
        <v>18</v>
      </c>
      <c r="D1073" s="16">
        <v>3</v>
      </c>
      <c r="E1073" s="16" t="s">
        <v>8</v>
      </c>
      <c r="F1073" s="16">
        <v>0.27</v>
      </c>
      <c r="G1073" s="16">
        <v>-13.749000000000001</v>
      </c>
      <c r="J1073" s="2"/>
    </row>
    <row r="1074" spans="1:10" x14ac:dyDescent="0.25">
      <c r="A1074" s="16">
        <v>13</v>
      </c>
      <c r="B1074" s="16">
        <v>18</v>
      </c>
      <c r="D1074" s="16">
        <v>2</v>
      </c>
      <c r="E1074" s="16" t="s">
        <v>5</v>
      </c>
      <c r="F1074" s="16">
        <v>-2.2290000000000001</v>
      </c>
      <c r="G1074" s="16">
        <v>154.28899999999999</v>
      </c>
      <c r="J1074" s="2"/>
    </row>
    <row r="1075" spans="1:10" x14ac:dyDescent="0.25">
      <c r="A1075" s="16">
        <v>13</v>
      </c>
      <c r="B1075" s="16">
        <v>18</v>
      </c>
      <c r="D1075" s="16">
        <v>2</v>
      </c>
      <c r="E1075" s="16" t="s">
        <v>6</v>
      </c>
      <c r="F1075" s="16">
        <v>2.6909999999999998</v>
      </c>
      <c r="G1075" s="16">
        <v>-150.99600000000001</v>
      </c>
      <c r="J1075" s="2"/>
    </row>
    <row r="1076" spans="1:10" x14ac:dyDescent="0.25">
      <c r="A1076" s="16">
        <v>13</v>
      </c>
      <c r="B1076" s="16">
        <v>18</v>
      </c>
      <c r="D1076" s="16">
        <v>2</v>
      </c>
      <c r="E1076" s="16" t="s">
        <v>7</v>
      </c>
      <c r="F1076" s="16">
        <v>-1.538</v>
      </c>
      <c r="G1076" s="16">
        <v>95.400999999999996</v>
      </c>
      <c r="J1076" s="2"/>
    </row>
    <row r="1077" spans="1:10" x14ac:dyDescent="0.25">
      <c r="A1077" s="16">
        <v>13</v>
      </c>
      <c r="B1077" s="16">
        <v>18</v>
      </c>
      <c r="D1077" s="16">
        <v>2</v>
      </c>
      <c r="E1077" s="16" t="s">
        <v>8</v>
      </c>
      <c r="F1077" s="16">
        <v>0.38800000000000001</v>
      </c>
      <c r="G1077" s="16">
        <v>-20.518999999999998</v>
      </c>
      <c r="J1077" s="2"/>
    </row>
    <row r="1078" spans="1:10" ht="15" customHeight="1" x14ac:dyDescent="0.25">
      <c r="A1078" s="16">
        <v>13</v>
      </c>
      <c r="B1078" s="16">
        <v>18</v>
      </c>
      <c r="D1078" s="16">
        <v>1</v>
      </c>
      <c r="E1078" s="16" t="s">
        <v>5</v>
      </c>
      <c r="F1078" s="16">
        <v>-0.88200000000000001</v>
      </c>
      <c r="G1078" s="16">
        <v>145.34700000000001</v>
      </c>
      <c r="J1078" s="2"/>
    </row>
    <row r="1079" spans="1:10" ht="15" customHeight="1" x14ac:dyDescent="0.25">
      <c r="A1079" s="16">
        <v>13</v>
      </c>
      <c r="B1079" s="16">
        <v>18</v>
      </c>
      <c r="D1079" s="16">
        <v>1</v>
      </c>
      <c r="E1079" s="16" t="s">
        <v>6</v>
      </c>
      <c r="F1079" s="16">
        <v>2.2789999999999999</v>
      </c>
      <c r="G1079" s="16">
        <v>-260.11399999999998</v>
      </c>
      <c r="J1079" s="2"/>
    </row>
    <row r="1080" spans="1:10" ht="15" customHeight="1" x14ac:dyDescent="0.25">
      <c r="A1080" s="16">
        <v>13</v>
      </c>
      <c r="B1080" s="16">
        <v>18</v>
      </c>
      <c r="D1080" s="16">
        <v>1</v>
      </c>
      <c r="E1080" s="16" t="s">
        <v>7</v>
      </c>
      <c r="F1080" s="16">
        <v>-0.85399999999999998</v>
      </c>
      <c r="G1080" s="16">
        <v>109.584</v>
      </c>
      <c r="J1080" s="2"/>
    </row>
    <row r="1081" spans="1:10" ht="15" customHeight="1" x14ac:dyDescent="0.25">
      <c r="A1081" s="16">
        <v>13</v>
      </c>
      <c r="B1081" s="16">
        <v>18</v>
      </c>
      <c r="D1081" s="16">
        <v>1</v>
      </c>
      <c r="E1081" s="16" t="s">
        <v>8</v>
      </c>
      <c r="F1081" s="16">
        <v>0.51</v>
      </c>
      <c r="G1081" s="16">
        <v>-31.545999999999999</v>
      </c>
      <c r="J1081" s="2"/>
    </row>
    <row r="1082" spans="1:10" x14ac:dyDescent="0.25">
      <c r="A1082" s="16">
        <v>13</v>
      </c>
      <c r="B1082" s="16">
        <v>19</v>
      </c>
      <c r="D1082" s="16">
        <v>6</v>
      </c>
      <c r="E1082" s="16" t="s">
        <v>5</v>
      </c>
      <c r="F1082" s="16">
        <v>-0.55600000000000005</v>
      </c>
      <c r="G1082" s="16">
        <v>23.495999999999999</v>
      </c>
      <c r="J1082" s="2"/>
    </row>
    <row r="1083" spans="1:10" x14ac:dyDescent="0.25">
      <c r="A1083" s="16">
        <v>13</v>
      </c>
      <c r="B1083" s="16">
        <v>19</v>
      </c>
      <c r="D1083" s="16">
        <v>6</v>
      </c>
      <c r="E1083" s="16" t="s">
        <v>6</v>
      </c>
      <c r="F1083" s="16">
        <v>0.438</v>
      </c>
      <c r="G1083" s="16">
        <v>-17.363</v>
      </c>
      <c r="J1083" s="2"/>
    </row>
    <row r="1084" spans="1:10" x14ac:dyDescent="0.25">
      <c r="A1084" s="16">
        <v>13</v>
      </c>
      <c r="B1084" s="16">
        <v>19</v>
      </c>
      <c r="D1084" s="16">
        <v>6</v>
      </c>
      <c r="E1084" s="16" t="s">
        <v>7</v>
      </c>
      <c r="F1084" s="16">
        <v>-0.311</v>
      </c>
      <c r="G1084" s="16">
        <v>12.768000000000001</v>
      </c>
      <c r="J1084" s="2"/>
    </row>
    <row r="1085" spans="1:10" x14ac:dyDescent="0.25">
      <c r="A1085" s="16">
        <v>13</v>
      </c>
      <c r="B1085" s="16">
        <v>19</v>
      </c>
      <c r="D1085" s="16">
        <v>6</v>
      </c>
      <c r="E1085" s="16" t="s">
        <v>8</v>
      </c>
      <c r="F1085" s="16">
        <v>0.26300000000000001</v>
      </c>
      <c r="G1085" s="16">
        <v>-11.074999999999999</v>
      </c>
      <c r="J1085" s="2"/>
    </row>
    <row r="1086" spans="1:10" x14ac:dyDescent="0.25">
      <c r="A1086" s="16">
        <v>13</v>
      </c>
      <c r="B1086" s="16">
        <v>19</v>
      </c>
      <c r="D1086" s="16">
        <v>5</v>
      </c>
      <c r="E1086" s="16" t="s">
        <v>5</v>
      </c>
      <c r="F1086" s="16">
        <v>-0.59199999999999997</v>
      </c>
      <c r="G1086" s="16">
        <v>31.562999999999999</v>
      </c>
      <c r="J1086" s="2"/>
    </row>
    <row r="1087" spans="1:10" x14ac:dyDescent="0.25">
      <c r="A1087" s="16">
        <v>13</v>
      </c>
      <c r="B1087" s="16">
        <v>19</v>
      </c>
      <c r="D1087" s="16">
        <v>5</v>
      </c>
      <c r="E1087" s="16" t="s">
        <v>6</v>
      </c>
      <c r="F1087" s="16">
        <v>0.64800000000000002</v>
      </c>
      <c r="G1087" s="16">
        <v>-33.369999999999997</v>
      </c>
      <c r="J1087" s="2"/>
    </row>
    <row r="1088" spans="1:10" x14ac:dyDescent="0.25">
      <c r="A1088" s="16">
        <v>13</v>
      </c>
      <c r="B1088" s="16">
        <v>19</v>
      </c>
      <c r="D1088" s="16">
        <v>5</v>
      </c>
      <c r="E1088" s="16" t="s">
        <v>7</v>
      </c>
      <c r="F1088" s="16">
        <v>-0.38800000000000001</v>
      </c>
      <c r="G1088" s="16">
        <v>20.291</v>
      </c>
      <c r="J1088" s="2"/>
    </row>
    <row r="1089" spans="1:10" x14ac:dyDescent="0.25">
      <c r="A1089" s="16">
        <v>13</v>
      </c>
      <c r="B1089" s="16">
        <v>19</v>
      </c>
      <c r="D1089" s="16">
        <v>5</v>
      </c>
      <c r="E1089" s="16" t="s">
        <v>8</v>
      </c>
      <c r="F1089" s="16">
        <v>0.72599999999999998</v>
      </c>
      <c r="G1089" s="16">
        <v>-33.043999999999997</v>
      </c>
      <c r="J1089" s="2"/>
    </row>
    <row r="1090" spans="1:10" x14ac:dyDescent="0.25">
      <c r="A1090" s="16">
        <v>13</v>
      </c>
      <c r="B1090" s="16">
        <v>19</v>
      </c>
      <c r="D1090" s="16">
        <v>4</v>
      </c>
      <c r="E1090" s="16" t="s">
        <v>5</v>
      </c>
      <c r="F1090" s="16">
        <v>-0.86</v>
      </c>
      <c r="G1090" s="16">
        <v>45.874000000000002</v>
      </c>
      <c r="J1090" s="2"/>
    </row>
    <row r="1091" spans="1:10" x14ac:dyDescent="0.25">
      <c r="A1091" s="16">
        <v>13</v>
      </c>
      <c r="B1091" s="16">
        <v>19</v>
      </c>
      <c r="D1091" s="16">
        <v>4</v>
      </c>
      <c r="E1091" s="16" t="s">
        <v>6</v>
      </c>
      <c r="F1091" s="16">
        <v>0.83799999999999997</v>
      </c>
      <c r="G1091" s="16">
        <v>-43.947000000000003</v>
      </c>
      <c r="J1091" s="2"/>
    </row>
    <row r="1092" spans="1:10" x14ac:dyDescent="0.25">
      <c r="A1092" s="16">
        <v>13</v>
      </c>
      <c r="B1092" s="16">
        <v>19</v>
      </c>
      <c r="D1092" s="16">
        <v>4</v>
      </c>
      <c r="E1092" s="16" t="s">
        <v>7</v>
      </c>
      <c r="F1092" s="16">
        <v>-0.53100000000000003</v>
      </c>
      <c r="G1092" s="16">
        <v>28.068999999999999</v>
      </c>
      <c r="J1092" s="2"/>
    </row>
    <row r="1093" spans="1:10" x14ac:dyDescent="0.25">
      <c r="A1093" s="16">
        <v>13</v>
      </c>
      <c r="B1093" s="16">
        <v>19</v>
      </c>
      <c r="D1093" s="16">
        <v>4</v>
      </c>
      <c r="E1093" s="16" t="s">
        <v>8</v>
      </c>
      <c r="F1093" s="16">
        <v>1.4319999999999999</v>
      </c>
      <c r="G1093" s="16">
        <v>-70.162000000000006</v>
      </c>
      <c r="J1093" s="2"/>
    </row>
    <row r="1094" spans="1:10" x14ac:dyDescent="0.25">
      <c r="A1094" s="16">
        <v>13</v>
      </c>
      <c r="B1094" s="16">
        <v>19</v>
      </c>
      <c r="D1094" s="16">
        <v>3</v>
      </c>
      <c r="E1094" s="16" t="s">
        <v>5</v>
      </c>
      <c r="F1094" s="16">
        <v>-0.90100000000000002</v>
      </c>
      <c r="G1094" s="16">
        <v>53.643000000000001</v>
      </c>
      <c r="J1094" s="2"/>
    </row>
    <row r="1095" spans="1:10" x14ac:dyDescent="0.25">
      <c r="A1095" s="16">
        <v>13</v>
      </c>
      <c r="B1095" s="16">
        <v>19</v>
      </c>
      <c r="D1095" s="16">
        <v>3</v>
      </c>
      <c r="E1095" s="16" t="s">
        <v>6</v>
      </c>
      <c r="F1095" s="16">
        <v>0.90400000000000003</v>
      </c>
      <c r="G1095" s="16">
        <v>-52.234999999999999</v>
      </c>
      <c r="J1095" s="2"/>
    </row>
    <row r="1096" spans="1:10" x14ac:dyDescent="0.25">
      <c r="A1096" s="16">
        <v>13</v>
      </c>
      <c r="B1096" s="16">
        <v>19</v>
      </c>
      <c r="D1096" s="16">
        <v>3</v>
      </c>
      <c r="E1096" s="16" t="s">
        <v>7</v>
      </c>
      <c r="F1096" s="16">
        <v>-0.56399999999999995</v>
      </c>
      <c r="G1096" s="16">
        <v>33.087000000000003</v>
      </c>
      <c r="J1096" s="2"/>
    </row>
    <row r="1097" spans="1:10" x14ac:dyDescent="0.25">
      <c r="A1097" s="16">
        <v>13</v>
      </c>
      <c r="B1097" s="16">
        <v>19</v>
      </c>
      <c r="D1097" s="16">
        <v>3</v>
      </c>
      <c r="E1097" s="16" t="s">
        <v>8</v>
      </c>
      <c r="F1097" s="16">
        <v>2.246</v>
      </c>
      <c r="G1097" s="16">
        <v>-115.798</v>
      </c>
      <c r="J1097" s="2"/>
    </row>
    <row r="1098" spans="1:10" x14ac:dyDescent="0.25">
      <c r="A1098" s="16">
        <v>13</v>
      </c>
      <c r="B1098" s="16">
        <v>19</v>
      </c>
      <c r="D1098" s="16">
        <v>2</v>
      </c>
      <c r="E1098" s="16" t="s">
        <v>5</v>
      </c>
      <c r="F1098" s="16">
        <v>-0.87</v>
      </c>
      <c r="G1098" s="16">
        <v>59.941000000000003</v>
      </c>
      <c r="J1098" s="2"/>
    </row>
    <row r="1099" spans="1:10" x14ac:dyDescent="0.25">
      <c r="A1099" s="16">
        <v>13</v>
      </c>
      <c r="B1099" s="16">
        <v>19</v>
      </c>
      <c r="D1099" s="16">
        <v>2</v>
      </c>
      <c r="E1099" s="16" t="s">
        <v>6</v>
      </c>
      <c r="F1099" s="16">
        <v>0.93400000000000005</v>
      </c>
      <c r="G1099" s="16">
        <v>-61.601999999999997</v>
      </c>
      <c r="J1099" s="2"/>
    </row>
    <row r="1100" spans="1:10" x14ac:dyDescent="0.25">
      <c r="A1100" s="16">
        <v>13</v>
      </c>
      <c r="B1100" s="16">
        <v>19</v>
      </c>
      <c r="D1100" s="16">
        <v>2</v>
      </c>
      <c r="E1100" s="16" t="s">
        <v>7</v>
      </c>
      <c r="F1100" s="16">
        <v>-0.56399999999999995</v>
      </c>
      <c r="G1100" s="16">
        <v>37.981999999999999</v>
      </c>
      <c r="J1100" s="2"/>
    </row>
    <row r="1101" spans="1:10" x14ac:dyDescent="0.25">
      <c r="A1101" s="16">
        <v>13</v>
      </c>
      <c r="B1101" s="16">
        <v>19</v>
      </c>
      <c r="D1101" s="16">
        <v>2</v>
      </c>
      <c r="E1101" s="16" t="s">
        <v>8</v>
      </c>
      <c r="F1101" s="16">
        <v>3.077</v>
      </c>
      <c r="G1101" s="16">
        <v>-168.14599999999999</v>
      </c>
      <c r="J1101" s="2"/>
    </row>
    <row r="1102" spans="1:10" ht="15" customHeight="1" x14ac:dyDescent="0.25">
      <c r="A1102" s="16">
        <v>13</v>
      </c>
      <c r="B1102" s="16">
        <v>19</v>
      </c>
      <c r="D1102" s="16">
        <v>1</v>
      </c>
      <c r="E1102" s="16" t="s">
        <v>5</v>
      </c>
      <c r="F1102" s="16">
        <v>-0.40400000000000003</v>
      </c>
      <c r="G1102" s="16">
        <v>47.53</v>
      </c>
      <c r="J1102" s="2"/>
    </row>
    <row r="1103" spans="1:10" ht="15" customHeight="1" x14ac:dyDescent="0.25">
      <c r="A1103" s="16">
        <v>13</v>
      </c>
      <c r="B1103" s="16">
        <v>19</v>
      </c>
      <c r="D1103" s="16">
        <v>1</v>
      </c>
      <c r="E1103" s="16" t="s">
        <v>6</v>
      </c>
      <c r="F1103" s="16">
        <v>0.54</v>
      </c>
      <c r="G1103" s="16">
        <v>-58.192999999999998</v>
      </c>
      <c r="J1103" s="2"/>
    </row>
    <row r="1104" spans="1:10" ht="15" customHeight="1" x14ac:dyDescent="0.25">
      <c r="A1104" s="16">
        <v>13</v>
      </c>
      <c r="B1104" s="16">
        <v>19</v>
      </c>
      <c r="D1104" s="16">
        <v>1</v>
      </c>
      <c r="E1104" s="16" t="s">
        <v>7</v>
      </c>
      <c r="F1104" s="16">
        <v>-0.255</v>
      </c>
      <c r="G1104" s="16">
        <v>28.574000000000002</v>
      </c>
      <c r="J1104" s="2"/>
    </row>
    <row r="1105" spans="1:10" ht="15" customHeight="1" x14ac:dyDescent="0.25">
      <c r="A1105" s="16">
        <v>13</v>
      </c>
      <c r="B1105" s="16">
        <v>19</v>
      </c>
      <c r="D1105" s="16">
        <v>1</v>
      </c>
      <c r="E1105" s="16" t="s">
        <v>8</v>
      </c>
      <c r="F1105" s="16">
        <v>3.7120000000000002</v>
      </c>
      <c r="G1105" s="16">
        <v>-220.32</v>
      </c>
      <c r="J1105" s="2"/>
    </row>
    <row r="1106" spans="1:10" x14ac:dyDescent="0.25">
      <c r="A1106" s="16">
        <v>14</v>
      </c>
      <c r="B1106" s="16">
        <v>20</v>
      </c>
      <c r="D1106" s="16">
        <v>6</v>
      </c>
      <c r="E1106" s="16" t="s">
        <v>5</v>
      </c>
      <c r="F1106" s="16">
        <v>-1.3160000000000001</v>
      </c>
      <c r="G1106" s="16">
        <v>21.364000000000001</v>
      </c>
      <c r="J1106" s="2"/>
    </row>
    <row r="1107" spans="1:10" x14ac:dyDescent="0.25">
      <c r="A1107" s="16">
        <v>14</v>
      </c>
      <c r="B1107" s="16">
        <v>20</v>
      </c>
      <c r="D1107" s="16">
        <v>6</v>
      </c>
      <c r="E1107" s="16" t="s">
        <v>6</v>
      </c>
      <c r="F1107" s="16">
        <v>1.089</v>
      </c>
      <c r="G1107" s="16">
        <v>-16.736999999999998</v>
      </c>
      <c r="J1107" s="2"/>
    </row>
    <row r="1108" spans="1:10" x14ac:dyDescent="0.25">
      <c r="A1108" s="16">
        <v>14</v>
      </c>
      <c r="B1108" s="16">
        <v>20</v>
      </c>
      <c r="D1108" s="16">
        <v>6</v>
      </c>
      <c r="E1108" s="16" t="s">
        <v>7</v>
      </c>
      <c r="F1108" s="16">
        <v>-0.752</v>
      </c>
      <c r="G1108" s="16">
        <v>11.907</v>
      </c>
      <c r="J1108" s="2"/>
    </row>
    <row r="1109" spans="1:10" x14ac:dyDescent="0.25">
      <c r="A1109" s="16">
        <v>14</v>
      </c>
      <c r="B1109" s="16">
        <v>20</v>
      </c>
      <c r="D1109" s="16">
        <v>6</v>
      </c>
      <c r="E1109" s="16" t="s">
        <v>8</v>
      </c>
      <c r="F1109" s="16">
        <v>-0.81299999999999994</v>
      </c>
      <c r="G1109" s="16">
        <v>12.967000000000001</v>
      </c>
      <c r="J1109" s="2"/>
    </row>
    <row r="1110" spans="1:10" x14ac:dyDescent="0.25">
      <c r="A1110" s="16">
        <v>14</v>
      </c>
      <c r="B1110" s="16">
        <v>20</v>
      </c>
      <c r="D1110" s="16">
        <v>5</v>
      </c>
      <c r="E1110" s="16" t="s">
        <v>5</v>
      </c>
      <c r="F1110" s="16">
        <v>-1.504</v>
      </c>
      <c r="G1110" s="16">
        <v>32.101999999999997</v>
      </c>
      <c r="J1110" s="2"/>
    </row>
    <row r="1111" spans="1:10" x14ac:dyDescent="0.25">
      <c r="A1111" s="16">
        <v>14</v>
      </c>
      <c r="B1111" s="16">
        <v>20</v>
      </c>
      <c r="D1111" s="16">
        <v>5</v>
      </c>
      <c r="E1111" s="16" t="s">
        <v>6</v>
      </c>
      <c r="F1111" s="16">
        <v>1.623</v>
      </c>
      <c r="G1111" s="16">
        <v>-33.598999999999997</v>
      </c>
      <c r="J1111" s="2"/>
    </row>
    <row r="1112" spans="1:10" x14ac:dyDescent="0.25">
      <c r="A1112" s="16">
        <v>14</v>
      </c>
      <c r="B1112" s="16">
        <v>20</v>
      </c>
      <c r="D1112" s="16">
        <v>5</v>
      </c>
      <c r="E1112" s="16" t="s">
        <v>7</v>
      </c>
      <c r="F1112" s="16">
        <v>-0.97699999999999998</v>
      </c>
      <c r="G1112" s="16">
        <v>20.532</v>
      </c>
      <c r="J1112" s="2"/>
    </row>
    <row r="1113" spans="1:10" x14ac:dyDescent="0.25">
      <c r="A1113" s="16">
        <v>14</v>
      </c>
      <c r="B1113" s="16">
        <v>20</v>
      </c>
      <c r="D1113" s="16">
        <v>5</v>
      </c>
      <c r="E1113" s="16" t="s">
        <v>8</v>
      </c>
      <c r="F1113" s="16">
        <v>-2.3460000000000001</v>
      </c>
      <c r="G1113" s="16">
        <v>41.832000000000001</v>
      </c>
      <c r="J1113" s="2"/>
    </row>
    <row r="1114" spans="1:10" x14ac:dyDescent="0.25">
      <c r="A1114" s="16">
        <v>14</v>
      </c>
      <c r="B1114" s="16">
        <v>20</v>
      </c>
      <c r="D1114" s="16">
        <v>4</v>
      </c>
      <c r="E1114" s="16" t="s">
        <v>5</v>
      </c>
      <c r="F1114" s="16">
        <v>-2.157</v>
      </c>
      <c r="G1114" s="16">
        <v>46.415999999999997</v>
      </c>
      <c r="J1114" s="2"/>
    </row>
    <row r="1115" spans="1:10" x14ac:dyDescent="0.25">
      <c r="A1115" s="16">
        <v>14</v>
      </c>
      <c r="B1115" s="16">
        <v>20</v>
      </c>
      <c r="D1115" s="16">
        <v>4</v>
      </c>
      <c r="E1115" s="16" t="s">
        <v>6</v>
      </c>
      <c r="F1115" s="16">
        <v>2.129</v>
      </c>
      <c r="G1115" s="16">
        <v>-45.155000000000001</v>
      </c>
      <c r="J1115" s="2"/>
    </row>
    <row r="1116" spans="1:10" x14ac:dyDescent="0.25">
      <c r="A1116" s="16">
        <v>14</v>
      </c>
      <c r="B1116" s="16">
        <v>20</v>
      </c>
      <c r="D1116" s="16">
        <v>4</v>
      </c>
      <c r="E1116" s="16" t="s">
        <v>7</v>
      </c>
      <c r="F1116" s="16">
        <v>-1.339</v>
      </c>
      <c r="G1116" s="16">
        <v>28.616</v>
      </c>
      <c r="J1116" s="2"/>
    </row>
    <row r="1117" spans="1:10" x14ac:dyDescent="0.25">
      <c r="A1117" s="16">
        <v>14</v>
      </c>
      <c r="B1117" s="16">
        <v>20</v>
      </c>
      <c r="D1117" s="16">
        <v>4</v>
      </c>
      <c r="E1117" s="16" t="s">
        <v>8</v>
      </c>
      <c r="F1117" s="16">
        <v>-4.6879999999999997</v>
      </c>
      <c r="G1117" s="16">
        <v>91.347999999999999</v>
      </c>
      <c r="J1117" s="2"/>
    </row>
    <row r="1118" spans="1:10" x14ac:dyDescent="0.25">
      <c r="A1118" s="16">
        <v>14</v>
      </c>
      <c r="B1118" s="16">
        <v>20</v>
      </c>
      <c r="D1118" s="16">
        <v>3</v>
      </c>
      <c r="E1118" s="16" t="s">
        <v>5</v>
      </c>
      <c r="F1118" s="16">
        <v>-2.3109999999999999</v>
      </c>
      <c r="G1118" s="16">
        <v>56.206000000000003</v>
      </c>
      <c r="J1118" s="2"/>
    </row>
    <row r="1119" spans="1:10" x14ac:dyDescent="0.25">
      <c r="A1119" s="16">
        <v>14</v>
      </c>
      <c r="B1119" s="16">
        <v>20</v>
      </c>
      <c r="D1119" s="16">
        <v>3</v>
      </c>
      <c r="E1119" s="16" t="s">
        <v>6</v>
      </c>
      <c r="F1119" s="16">
        <v>2.3370000000000002</v>
      </c>
      <c r="G1119" s="16">
        <v>-55.42</v>
      </c>
      <c r="J1119" s="2"/>
    </row>
    <row r="1120" spans="1:10" x14ac:dyDescent="0.25">
      <c r="A1120" s="16">
        <v>14</v>
      </c>
      <c r="B1120" s="16">
        <v>20</v>
      </c>
      <c r="D1120" s="16">
        <v>3</v>
      </c>
      <c r="E1120" s="16" t="s">
        <v>7</v>
      </c>
      <c r="F1120" s="16">
        <v>-1.4530000000000001</v>
      </c>
      <c r="G1120" s="16">
        <v>34.883000000000003</v>
      </c>
      <c r="J1120" s="2"/>
    </row>
    <row r="1121" spans="1:10" x14ac:dyDescent="0.25">
      <c r="A1121" s="16">
        <v>14</v>
      </c>
      <c r="B1121" s="16">
        <v>20</v>
      </c>
      <c r="D1121" s="16">
        <v>3</v>
      </c>
      <c r="E1121" s="16" t="s">
        <v>8</v>
      </c>
      <c r="F1121" s="16">
        <v>-7.4459999999999997</v>
      </c>
      <c r="G1121" s="16">
        <v>154.262</v>
      </c>
      <c r="J1121" s="2"/>
    </row>
    <row r="1122" spans="1:10" x14ac:dyDescent="0.25">
      <c r="A1122" s="16">
        <v>14</v>
      </c>
      <c r="B1122" s="16">
        <v>20</v>
      </c>
      <c r="D1122" s="16">
        <v>2</v>
      </c>
      <c r="E1122" s="16" t="s">
        <v>5</v>
      </c>
      <c r="F1122" s="16">
        <v>-2.2669999999999999</v>
      </c>
      <c r="G1122" s="16">
        <v>64.436999999999998</v>
      </c>
      <c r="J1122" s="2"/>
    </row>
    <row r="1123" spans="1:10" x14ac:dyDescent="0.25">
      <c r="A1123" s="16">
        <v>14</v>
      </c>
      <c r="B1123" s="16">
        <v>20</v>
      </c>
      <c r="D1123" s="16">
        <v>2</v>
      </c>
      <c r="E1123" s="16" t="s">
        <v>6</v>
      </c>
      <c r="F1123" s="16">
        <v>2.4239999999999999</v>
      </c>
      <c r="G1123" s="16">
        <v>-66.739999999999995</v>
      </c>
      <c r="J1123" s="2"/>
    </row>
    <row r="1124" spans="1:10" x14ac:dyDescent="0.25">
      <c r="A1124" s="16">
        <v>14</v>
      </c>
      <c r="B1124" s="16">
        <v>20</v>
      </c>
      <c r="D1124" s="16">
        <v>2</v>
      </c>
      <c r="E1124" s="16" t="s">
        <v>7</v>
      </c>
      <c r="F1124" s="16">
        <v>-1.466</v>
      </c>
      <c r="G1124" s="16">
        <v>40.993000000000002</v>
      </c>
      <c r="J1124" s="2"/>
    </row>
    <row r="1125" spans="1:10" x14ac:dyDescent="0.25">
      <c r="A1125" s="16">
        <v>14</v>
      </c>
      <c r="B1125" s="16">
        <v>20</v>
      </c>
      <c r="D1125" s="16">
        <v>2</v>
      </c>
      <c r="E1125" s="16" t="s">
        <v>8</v>
      </c>
      <c r="F1125" s="16">
        <v>-10.315</v>
      </c>
      <c r="G1125" s="16">
        <v>228.65</v>
      </c>
      <c r="J1125" s="2"/>
    </row>
    <row r="1126" spans="1:10" ht="15" customHeight="1" x14ac:dyDescent="0.25">
      <c r="A1126" s="16">
        <v>14</v>
      </c>
      <c r="B1126" s="16">
        <v>20</v>
      </c>
      <c r="D1126" s="16">
        <v>1</v>
      </c>
      <c r="E1126" s="16" t="s">
        <v>5</v>
      </c>
      <c r="F1126" s="16">
        <v>-1.071</v>
      </c>
      <c r="G1126" s="16">
        <v>50.76</v>
      </c>
      <c r="J1126" s="2"/>
    </row>
    <row r="1127" spans="1:10" ht="15" customHeight="1" x14ac:dyDescent="0.25">
      <c r="A1127" s="16">
        <v>14</v>
      </c>
      <c r="B1127" s="16">
        <v>20</v>
      </c>
      <c r="D1127" s="16">
        <v>1</v>
      </c>
      <c r="E1127" s="16" t="s">
        <v>6</v>
      </c>
      <c r="F1127" s="16">
        <v>1.36</v>
      </c>
      <c r="G1127" s="16">
        <v>-59.640999999999998</v>
      </c>
      <c r="J1127" s="2"/>
    </row>
    <row r="1128" spans="1:10" ht="15" customHeight="1" x14ac:dyDescent="0.25">
      <c r="A1128" s="16">
        <v>14</v>
      </c>
      <c r="B1128" s="16">
        <v>20</v>
      </c>
      <c r="D1128" s="16">
        <v>1</v>
      </c>
      <c r="E1128" s="16" t="s">
        <v>7</v>
      </c>
      <c r="F1128" s="16">
        <v>-0.65700000000000003</v>
      </c>
      <c r="G1128" s="16">
        <v>29.838000000000001</v>
      </c>
      <c r="J1128" s="2"/>
    </row>
    <row r="1129" spans="1:10" ht="15" customHeight="1" x14ac:dyDescent="0.25">
      <c r="A1129" s="16">
        <v>14</v>
      </c>
      <c r="B1129" s="16">
        <v>20</v>
      </c>
      <c r="D1129" s="16">
        <v>1</v>
      </c>
      <c r="E1129" s="16" t="s">
        <v>8</v>
      </c>
      <c r="F1129" s="16">
        <v>-12.538</v>
      </c>
      <c r="G1129" s="16">
        <v>304.07400000000001</v>
      </c>
      <c r="J1129" s="2"/>
    </row>
    <row r="1130" spans="1:10" x14ac:dyDescent="0.25">
      <c r="A1130" s="16">
        <v>14</v>
      </c>
      <c r="B1130" s="16">
        <v>21</v>
      </c>
      <c r="D1130" s="16">
        <v>6</v>
      </c>
      <c r="E1130" s="16" t="s">
        <v>5</v>
      </c>
      <c r="F1130" s="16">
        <v>-3.786</v>
      </c>
      <c r="G1130" s="16">
        <v>63.48</v>
      </c>
      <c r="J1130" s="2"/>
    </row>
    <row r="1131" spans="1:10" x14ac:dyDescent="0.25">
      <c r="A1131" s="16">
        <v>14</v>
      </c>
      <c r="B1131" s="16">
        <v>21</v>
      </c>
      <c r="D1131" s="16">
        <v>6</v>
      </c>
      <c r="E1131" s="16" t="s">
        <v>6</v>
      </c>
      <c r="F1131" s="16">
        <v>2.3119999999999998</v>
      </c>
      <c r="G1131" s="16">
        <v>-28.648</v>
      </c>
      <c r="J1131" s="2"/>
    </row>
    <row r="1132" spans="1:10" x14ac:dyDescent="0.25">
      <c r="A1132" s="16">
        <v>14</v>
      </c>
      <c r="B1132" s="16">
        <v>21</v>
      </c>
      <c r="D1132" s="16">
        <v>6</v>
      </c>
      <c r="E1132" s="16" t="s">
        <v>7</v>
      </c>
      <c r="F1132" s="16">
        <v>-1.905</v>
      </c>
      <c r="G1132" s="16">
        <v>28.79</v>
      </c>
      <c r="J1132" s="2"/>
    </row>
    <row r="1133" spans="1:10" x14ac:dyDescent="0.25">
      <c r="A1133" s="16">
        <v>14</v>
      </c>
      <c r="B1133" s="16">
        <v>21</v>
      </c>
      <c r="D1133" s="16">
        <v>6</v>
      </c>
      <c r="E1133" s="16" t="s">
        <v>8</v>
      </c>
      <c r="F1133" s="16">
        <v>-7.0000000000000001E-3</v>
      </c>
      <c r="G1133" s="16">
        <v>1.4159999999999999</v>
      </c>
    </row>
    <row r="1134" spans="1:10" x14ac:dyDescent="0.25">
      <c r="A1134" s="16">
        <v>14</v>
      </c>
      <c r="B1134" s="16">
        <v>21</v>
      </c>
      <c r="D1134" s="16">
        <v>5</v>
      </c>
      <c r="E1134" s="16" t="s">
        <v>5</v>
      </c>
      <c r="F1134" s="16">
        <v>-3.8330000000000002</v>
      </c>
      <c r="G1134" s="16">
        <v>89.203999999999994</v>
      </c>
      <c r="J1134" s="2"/>
    </row>
    <row r="1135" spans="1:10" x14ac:dyDescent="0.25">
      <c r="A1135" s="16">
        <v>14</v>
      </c>
      <c r="B1135" s="16">
        <v>21</v>
      </c>
      <c r="D1135" s="16">
        <v>5</v>
      </c>
      <c r="E1135" s="16" t="s">
        <v>6</v>
      </c>
      <c r="F1135" s="16">
        <v>3.9849999999999999</v>
      </c>
      <c r="G1135" s="16">
        <v>-83.9</v>
      </c>
      <c r="J1135" s="2"/>
    </row>
    <row r="1136" spans="1:10" x14ac:dyDescent="0.25">
      <c r="A1136" s="16">
        <v>14</v>
      </c>
      <c r="B1136" s="16">
        <v>21</v>
      </c>
      <c r="D1136" s="16">
        <v>5</v>
      </c>
      <c r="E1136" s="16" t="s">
        <v>7</v>
      </c>
      <c r="F1136" s="16">
        <v>-2.4430000000000001</v>
      </c>
      <c r="G1136" s="16">
        <v>54.094999999999999</v>
      </c>
      <c r="J1136" s="2"/>
    </row>
    <row r="1137" spans="1:10" x14ac:dyDescent="0.25">
      <c r="A1137" s="16">
        <v>14</v>
      </c>
      <c r="B1137" s="16">
        <v>21</v>
      </c>
      <c r="D1137" s="16">
        <v>5</v>
      </c>
      <c r="E1137" s="16" t="s">
        <v>8</v>
      </c>
      <c r="F1137" s="16">
        <v>0.317</v>
      </c>
      <c r="G1137" s="16">
        <v>-3.8410000000000002</v>
      </c>
      <c r="J1137" s="2"/>
    </row>
    <row r="1138" spans="1:10" x14ac:dyDescent="0.25">
      <c r="A1138" s="16">
        <v>14</v>
      </c>
      <c r="B1138" s="16">
        <v>21</v>
      </c>
      <c r="D1138" s="16">
        <v>4</v>
      </c>
      <c r="E1138" s="16" t="s">
        <v>5</v>
      </c>
      <c r="F1138" s="16">
        <v>-6.0270000000000001</v>
      </c>
      <c r="G1138" s="16">
        <v>128.96700000000001</v>
      </c>
      <c r="J1138" s="2"/>
    </row>
    <row r="1139" spans="1:10" x14ac:dyDescent="0.25">
      <c r="A1139" s="16">
        <v>14</v>
      </c>
      <c r="B1139" s="16">
        <v>21</v>
      </c>
      <c r="D1139" s="16">
        <v>4</v>
      </c>
      <c r="E1139" s="16" t="s">
        <v>6</v>
      </c>
      <c r="F1139" s="16">
        <v>5.5019999999999998</v>
      </c>
      <c r="G1139" s="16">
        <v>-110.84699999999999</v>
      </c>
      <c r="J1139" s="2"/>
    </row>
    <row r="1140" spans="1:10" x14ac:dyDescent="0.25">
      <c r="A1140" s="16">
        <v>14</v>
      </c>
      <c r="B1140" s="16">
        <v>21</v>
      </c>
      <c r="D1140" s="16">
        <v>4</v>
      </c>
      <c r="E1140" s="16" t="s">
        <v>7</v>
      </c>
      <c r="F1140" s="16">
        <v>-3.6030000000000002</v>
      </c>
      <c r="G1140" s="16">
        <v>74.941999999999993</v>
      </c>
      <c r="J1140" s="2"/>
    </row>
    <row r="1141" spans="1:10" x14ac:dyDescent="0.25">
      <c r="A1141" s="16">
        <v>14</v>
      </c>
      <c r="B1141" s="16">
        <v>21</v>
      </c>
      <c r="D1141" s="16">
        <v>4</v>
      </c>
      <c r="E1141" s="16" t="s">
        <v>8</v>
      </c>
      <c r="F1141" s="16">
        <v>0.63900000000000001</v>
      </c>
      <c r="G1141" s="16">
        <v>-10.183999999999999</v>
      </c>
      <c r="J1141" s="2"/>
    </row>
    <row r="1142" spans="1:10" x14ac:dyDescent="0.25">
      <c r="A1142" s="16">
        <v>14</v>
      </c>
      <c r="B1142" s="16">
        <v>21</v>
      </c>
      <c r="D1142" s="16">
        <v>3</v>
      </c>
      <c r="E1142" s="16" t="s">
        <v>5</v>
      </c>
      <c r="F1142" s="16">
        <v>-5.9889999999999999</v>
      </c>
      <c r="G1142" s="16">
        <v>150.90899999999999</v>
      </c>
      <c r="J1142" s="2"/>
    </row>
    <row r="1143" spans="1:10" x14ac:dyDescent="0.25">
      <c r="A1143" s="16">
        <v>14</v>
      </c>
      <c r="B1143" s="16">
        <v>21</v>
      </c>
      <c r="D1143" s="16">
        <v>3</v>
      </c>
      <c r="E1143" s="16" t="s">
        <v>6</v>
      </c>
      <c r="F1143" s="16">
        <v>5.9909999999999997</v>
      </c>
      <c r="G1143" s="16">
        <v>-137.77799999999999</v>
      </c>
      <c r="J1143" s="2"/>
    </row>
    <row r="1144" spans="1:10" x14ac:dyDescent="0.25">
      <c r="A1144" s="16">
        <v>14</v>
      </c>
      <c r="B1144" s="16">
        <v>21</v>
      </c>
      <c r="D1144" s="16">
        <v>3</v>
      </c>
      <c r="E1144" s="16" t="s">
        <v>7</v>
      </c>
      <c r="F1144" s="16">
        <v>-3.7440000000000002</v>
      </c>
      <c r="G1144" s="16">
        <v>90.215000000000003</v>
      </c>
      <c r="J1144" s="2"/>
    </row>
    <row r="1145" spans="1:10" x14ac:dyDescent="0.25">
      <c r="A1145" s="16">
        <v>14</v>
      </c>
      <c r="B1145" s="16">
        <v>21</v>
      </c>
      <c r="D1145" s="16">
        <v>3</v>
      </c>
      <c r="E1145" s="16" t="s">
        <v>8</v>
      </c>
      <c r="F1145" s="16">
        <v>1.1379999999999999</v>
      </c>
      <c r="G1145" s="16">
        <v>-21.661999999999999</v>
      </c>
      <c r="J1145" s="2"/>
    </row>
    <row r="1146" spans="1:10" x14ac:dyDescent="0.25">
      <c r="A1146" s="16">
        <v>14</v>
      </c>
      <c r="B1146" s="16">
        <v>21</v>
      </c>
      <c r="D1146" s="16">
        <v>2</v>
      </c>
      <c r="E1146" s="16" t="s">
        <v>5</v>
      </c>
      <c r="F1146" s="16">
        <v>-5.7320000000000002</v>
      </c>
      <c r="G1146" s="16">
        <v>162.63</v>
      </c>
      <c r="J1146" s="2"/>
    </row>
    <row r="1147" spans="1:10" x14ac:dyDescent="0.25">
      <c r="A1147" s="16">
        <v>14</v>
      </c>
      <c r="B1147" s="16">
        <v>21</v>
      </c>
      <c r="D1147" s="16">
        <v>2</v>
      </c>
      <c r="E1147" s="16" t="s">
        <v>6</v>
      </c>
      <c r="F1147" s="16">
        <v>6.843</v>
      </c>
      <c r="G1147" s="16">
        <v>-159.77600000000001</v>
      </c>
      <c r="J1147" s="2"/>
    </row>
    <row r="1148" spans="1:10" x14ac:dyDescent="0.25">
      <c r="A1148" s="16">
        <v>14</v>
      </c>
      <c r="B1148" s="16">
        <v>21</v>
      </c>
      <c r="D1148" s="16">
        <v>2</v>
      </c>
      <c r="E1148" s="16" t="s">
        <v>7</v>
      </c>
      <c r="F1148" s="16">
        <v>-3.9289999999999998</v>
      </c>
      <c r="G1148" s="16">
        <v>100.752</v>
      </c>
      <c r="J1148" s="2"/>
    </row>
    <row r="1149" spans="1:10" x14ac:dyDescent="0.25">
      <c r="A1149" s="16">
        <v>14</v>
      </c>
      <c r="B1149" s="16">
        <v>21</v>
      </c>
      <c r="D1149" s="16">
        <v>2</v>
      </c>
      <c r="E1149" s="16" t="s">
        <v>8</v>
      </c>
      <c r="F1149" s="16">
        <v>1.75</v>
      </c>
      <c r="G1149" s="16">
        <v>-38.695999999999998</v>
      </c>
      <c r="J1149" s="2"/>
    </row>
    <row r="1150" spans="1:10" ht="15" customHeight="1" x14ac:dyDescent="0.25">
      <c r="A1150" s="16">
        <v>14</v>
      </c>
      <c r="B1150" s="16">
        <v>21</v>
      </c>
      <c r="D1150" s="16">
        <v>1</v>
      </c>
      <c r="E1150" s="16" t="s">
        <v>5</v>
      </c>
      <c r="F1150" s="16">
        <v>-2.3159999999999998</v>
      </c>
      <c r="G1150" s="16">
        <v>150.102</v>
      </c>
      <c r="J1150" s="2"/>
    </row>
    <row r="1151" spans="1:10" ht="15" customHeight="1" x14ac:dyDescent="0.25">
      <c r="A1151" s="16">
        <v>14</v>
      </c>
      <c r="B1151" s="16">
        <v>21</v>
      </c>
      <c r="D1151" s="16">
        <v>1</v>
      </c>
      <c r="E1151" s="16" t="s">
        <v>6</v>
      </c>
      <c r="F1151" s="16">
        <v>5.6440000000000001</v>
      </c>
      <c r="G1151" s="16">
        <v>-261.584</v>
      </c>
      <c r="J1151" s="2"/>
    </row>
    <row r="1152" spans="1:10" ht="15" customHeight="1" x14ac:dyDescent="0.25">
      <c r="A1152" s="16">
        <v>14</v>
      </c>
      <c r="B1152" s="16">
        <v>21</v>
      </c>
      <c r="D1152" s="16">
        <v>1</v>
      </c>
      <c r="E1152" s="16" t="s">
        <v>7</v>
      </c>
      <c r="F1152" s="16">
        <v>-2.1509999999999998</v>
      </c>
      <c r="G1152" s="16">
        <v>111.267</v>
      </c>
      <c r="J1152" s="2"/>
    </row>
    <row r="1153" spans="1:10" ht="15" customHeight="1" x14ac:dyDescent="0.25">
      <c r="A1153" s="16">
        <v>14</v>
      </c>
      <c r="B1153" s="16">
        <v>21</v>
      </c>
      <c r="D1153" s="16">
        <v>1</v>
      </c>
      <c r="E1153" s="16" t="s">
        <v>8</v>
      </c>
      <c r="F1153" s="16">
        <v>2.2200000000000002</v>
      </c>
      <c r="G1153" s="16">
        <v>-55.378</v>
      </c>
      <c r="J1153" s="2"/>
    </row>
    <row r="1154" spans="1:10" x14ac:dyDescent="0.25">
      <c r="A1154" s="16">
        <v>14</v>
      </c>
      <c r="B1154" s="16">
        <v>22</v>
      </c>
      <c r="D1154" s="16">
        <v>6</v>
      </c>
      <c r="E1154" s="16" t="s">
        <v>5</v>
      </c>
      <c r="F1154" s="16">
        <v>-3.81</v>
      </c>
      <c r="G1154" s="16">
        <v>65.147999999999996</v>
      </c>
      <c r="J1154" s="2"/>
    </row>
    <row r="1155" spans="1:10" x14ac:dyDescent="0.25">
      <c r="A1155" s="16">
        <v>14</v>
      </c>
      <c r="B1155" s="16">
        <v>22</v>
      </c>
      <c r="D1155" s="16">
        <v>6</v>
      </c>
      <c r="E1155" s="16" t="s">
        <v>6</v>
      </c>
      <c r="F1155" s="16">
        <v>2.2810000000000001</v>
      </c>
      <c r="G1155" s="16">
        <v>-28.82</v>
      </c>
      <c r="J1155" s="2"/>
    </row>
    <row r="1156" spans="1:10" x14ac:dyDescent="0.25">
      <c r="A1156" s="16">
        <v>14</v>
      </c>
      <c r="B1156" s="16">
        <v>22</v>
      </c>
      <c r="D1156" s="16">
        <v>6</v>
      </c>
      <c r="E1156" s="16" t="s">
        <v>7</v>
      </c>
      <c r="F1156" s="16">
        <v>-1.903</v>
      </c>
      <c r="G1156" s="16">
        <v>29.364999999999998</v>
      </c>
      <c r="J1156" s="2"/>
    </row>
    <row r="1157" spans="1:10" x14ac:dyDescent="0.25">
      <c r="A1157" s="16">
        <v>14</v>
      </c>
      <c r="B1157" s="16">
        <v>22</v>
      </c>
      <c r="D1157" s="16">
        <v>6</v>
      </c>
      <c r="E1157" s="16" t="s">
        <v>8</v>
      </c>
      <c r="F1157" s="16">
        <v>0.13500000000000001</v>
      </c>
      <c r="G1157" s="16">
        <v>-2.9430000000000001</v>
      </c>
      <c r="J1157" s="2"/>
    </row>
    <row r="1158" spans="1:10" x14ac:dyDescent="0.25">
      <c r="A1158" s="16">
        <v>14</v>
      </c>
      <c r="B1158" s="16">
        <v>22</v>
      </c>
      <c r="D1158" s="16">
        <v>5</v>
      </c>
      <c r="E1158" s="16" t="s">
        <v>5</v>
      </c>
      <c r="F1158" s="16">
        <v>-3.7490000000000001</v>
      </c>
      <c r="G1158" s="16">
        <v>87.837000000000003</v>
      </c>
      <c r="J1158" s="2"/>
    </row>
    <row r="1159" spans="1:10" x14ac:dyDescent="0.25">
      <c r="A1159" s="16">
        <v>14</v>
      </c>
      <c r="B1159" s="16">
        <v>22</v>
      </c>
      <c r="D1159" s="16">
        <v>5</v>
      </c>
      <c r="E1159" s="16" t="s">
        <v>6</v>
      </c>
      <c r="F1159" s="16">
        <v>3.9009999999999998</v>
      </c>
      <c r="G1159" s="16">
        <v>-82.488</v>
      </c>
      <c r="J1159" s="2"/>
    </row>
    <row r="1160" spans="1:10" x14ac:dyDescent="0.25">
      <c r="A1160" s="16">
        <v>14</v>
      </c>
      <c r="B1160" s="16">
        <v>22</v>
      </c>
      <c r="D1160" s="16">
        <v>5</v>
      </c>
      <c r="E1160" s="16" t="s">
        <v>7</v>
      </c>
      <c r="F1160" s="16">
        <v>-2.391</v>
      </c>
      <c r="G1160" s="16">
        <v>53.226999999999997</v>
      </c>
      <c r="J1160" s="2"/>
    </row>
    <row r="1161" spans="1:10" x14ac:dyDescent="0.25">
      <c r="A1161" s="16">
        <v>14</v>
      </c>
      <c r="B1161" s="16">
        <v>22</v>
      </c>
      <c r="D1161" s="16">
        <v>5</v>
      </c>
      <c r="E1161" s="16" t="s">
        <v>8</v>
      </c>
      <c r="F1161" s="16">
        <v>0.121</v>
      </c>
      <c r="G1161" s="16">
        <v>-3.113</v>
      </c>
      <c r="J1161" s="2"/>
    </row>
    <row r="1162" spans="1:10" x14ac:dyDescent="0.25">
      <c r="A1162" s="16">
        <v>14</v>
      </c>
      <c r="B1162" s="16">
        <v>22</v>
      </c>
      <c r="D1162" s="16">
        <v>4</v>
      </c>
      <c r="E1162" s="16" t="s">
        <v>5</v>
      </c>
      <c r="F1162" s="16">
        <v>-5.9139999999999997</v>
      </c>
      <c r="G1162" s="16">
        <v>126.672</v>
      </c>
      <c r="J1162" s="2"/>
    </row>
    <row r="1163" spans="1:10" x14ac:dyDescent="0.25">
      <c r="A1163" s="16">
        <v>14</v>
      </c>
      <c r="B1163" s="16">
        <v>22</v>
      </c>
      <c r="D1163" s="16">
        <v>4</v>
      </c>
      <c r="E1163" s="16" t="s">
        <v>6</v>
      </c>
      <c r="F1163" s="16">
        <v>5.3579999999999997</v>
      </c>
      <c r="G1163" s="16">
        <v>-107.712</v>
      </c>
      <c r="J1163" s="2"/>
    </row>
    <row r="1164" spans="1:10" x14ac:dyDescent="0.25">
      <c r="A1164" s="16">
        <v>14</v>
      </c>
      <c r="B1164" s="16">
        <v>22</v>
      </c>
      <c r="D1164" s="16">
        <v>4</v>
      </c>
      <c r="E1164" s="16" t="s">
        <v>7</v>
      </c>
      <c r="F1164" s="16">
        <v>-3.5219999999999998</v>
      </c>
      <c r="G1164" s="16">
        <v>73.245000000000005</v>
      </c>
      <c r="J1164" s="2"/>
    </row>
    <row r="1165" spans="1:10" x14ac:dyDescent="0.25">
      <c r="A1165" s="16">
        <v>14</v>
      </c>
      <c r="B1165" s="16">
        <v>22</v>
      </c>
      <c r="D1165" s="16">
        <v>4</v>
      </c>
      <c r="E1165" s="16" t="s">
        <v>8</v>
      </c>
      <c r="F1165" s="16">
        <v>0.27600000000000002</v>
      </c>
      <c r="G1165" s="16">
        <v>-6.6559999999999997</v>
      </c>
      <c r="J1165" s="2"/>
    </row>
    <row r="1166" spans="1:10" x14ac:dyDescent="0.25">
      <c r="A1166" s="16">
        <v>14</v>
      </c>
      <c r="B1166" s="16">
        <v>22</v>
      </c>
      <c r="D1166" s="16">
        <v>3</v>
      </c>
      <c r="E1166" s="16" t="s">
        <v>5</v>
      </c>
      <c r="F1166" s="16">
        <v>-5.7969999999999997</v>
      </c>
      <c r="G1166" s="16">
        <v>146.334</v>
      </c>
      <c r="J1166" s="2"/>
    </row>
    <row r="1167" spans="1:10" x14ac:dyDescent="0.25">
      <c r="A1167" s="16">
        <v>14</v>
      </c>
      <c r="B1167" s="16">
        <v>22</v>
      </c>
      <c r="D1167" s="16">
        <v>3</v>
      </c>
      <c r="E1167" s="16" t="s">
        <v>6</v>
      </c>
      <c r="F1167" s="16">
        <v>5.78</v>
      </c>
      <c r="G1167" s="16">
        <v>-132.602</v>
      </c>
      <c r="J1167" s="2"/>
    </row>
    <row r="1168" spans="1:10" x14ac:dyDescent="0.25">
      <c r="A1168" s="16">
        <v>14</v>
      </c>
      <c r="B1168" s="16">
        <v>22</v>
      </c>
      <c r="D1168" s="16">
        <v>3</v>
      </c>
      <c r="E1168" s="16" t="s">
        <v>7</v>
      </c>
      <c r="F1168" s="16">
        <v>-3.6179999999999999</v>
      </c>
      <c r="G1168" s="16">
        <v>87.167000000000002</v>
      </c>
      <c r="J1168" s="2"/>
    </row>
    <row r="1169" spans="1:10" x14ac:dyDescent="0.25">
      <c r="A1169" s="16">
        <v>14</v>
      </c>
      <c r="B1169" s="16">
        <v>22</v>
      </c>
      <c r="D1169" s="16">
        <v>3</v>
      </c>
      <c r="E1169" s="16" t="s">
        <v>8</v>
      </c>
      <c r="F1169" s="16">
        <v>0.38100000000000001</v>
      </c>
      <c r="G1169" s="16">
        <v>-8.9719999999999995</v>
      </c>
      <c r="J1169" s="2"/>
    </row>
    <row r="1170" spans="1:10" x14ac:dyDescent="0.25">
      <c r="A1170" s="16">
        <v>14</v>
      </c>
      <c r="B1170" s="16">
        <v>22</v>
      </c>
      <c r="D1170" s="16">
        <v>2</v>
      </c>
      <c r="E1170" s="16" t="s">
        <v>5</v>
      </c>
      <c r="F1170" s="16">
        <v>-5.4969999999999999</v>
      </c>
      <c r="G1170" s="16">
        <v>155.44200000000001</v>
      </c>
      <c r="J1170" s="2"/>
    </row>
    <row r="1171" spans="1:10" x14ac:dyDescent="0.25">
      <c r="A1171" s="16">
        <v>14</v>
      </c>
      <c r="B1171" s="16">
        <v>22</v>
      </c>
      <c r="D1171" s="16">
        <v>2</v>
      </c>
      <c r="E1171" s="16" t="s">
        <v>6</v>
      </c>
      <c r="F1171" s="16">
        <v>6.6</v>
      </c>
      <c r="G1171" s="16">
        <v>-151.17699999999999</v>
      </c>
      <c r="J1171" s="2"/>
    </row>
    <row r="1172" spans="1:10" x14ac:dyDescent="0.25">
      <c r="A1172" s="16">
        <v>14</v>
      </c>
      <c r="B1172" s="16">
        <v>22</v>
      </c>
      <c r="D1172" s="16">
        <v>2</v>
      </c>
      <c r="E1172" s="16" t="s">
        <v>7</v>
      </c>
      <c r="F1172" s="16">
        <v>-3.78</v>
      </c>
      <c r="G1172" s="16">
        <v>95.817999999999998</v>
      </c>
      <c r="J1172" s="2"/>
    </row>
    <row r="1173" spans="1:10" x14ac:dyDescent="0.25">
      <c r="A1173" s="16">
        <v>14</v>
      </c>
      <c r="B1173" s="16">
        <v>22</v>
      </c>
      <c r="D1173" s="16">
        <v>2</v>
      </c>
      <c r="E1173" s="16" t="s">
        <v>8</v>
      </c>
      <c r="F1173" s="16">
        <v>0.436</v>
      </c>
      <c r="G1173" s="16">
        <v>-9.57</v>
      </c>
      <c r="J1173" s="2"/>
    </row>
    <row r="1174" spans="1:10" ht="15" customHeight="1" x14ac:dyDescent="0.25">
      <c r="A1174" s="16">
        <v>14</v>
      </c>
      <c r="B1174" s="16">
        <v>22</v>
      </c>
      <c r="D1174" s="16">
        <v>1</v>
      </c>
      <c r="E1174" s="16" t="s">
        <v>5</v>
      </c>
      <c r="F1174" s="16">
        <v>-2.173</v>
      </c>
      <c r="G1174" s="16">
        <v>144.33099999999999</v>
      </c>
      <c r="J1174" s="2"/>
    </row>
    <row r="1175" spans="1:10" ht="15" customHeight="1" x14ac:dyDescent="0.25">
      <c r="A1175" s="16">
        <v>14</v>
      </c>
      <c r="B1175" s="16">
        <v>22</v>
      </c>
      <c r="D1175" s="16">
        <v>1</v>
      </c>
      <c r="E1175" s="16" t="s">
        <v>6</v>
      </c>
      <c r="F1175" s="16">
        <v>5.5720000000000001</v>
      </c>
      <c r="G1175" s="16">
        <v>-258.69799999999998</v>
      </c>
      <c r="J1175" s="2"/>
    </row>
    <row r="1176" spans="1:10" ht="15" customHeight="1" x14ac:dyDescent="0.25">
      <c r="A1176" s="16">
        <v>14</v>
      </c>
      <c r="B1176" s="16">
        <v>22</v>
      </c>
      <c r="D1176" s="16">
        <v>1</v>
      </c>
      <c r="E1176" s="16" t="s">
        <v>7</v>
      </c>
      <c r="F1176" s="16">
        <v>-2.093</v>
      </c>
      <c r="G1176" s="16">
        <v>108.92700000000001</v>
      </c>
      <c r="J1176" s="2"/>
    </row>
    <row r="1177" spans="1:10" ht="15" customHeight="1" x14ac:dyDescent="0.25">
      <c r="A1177" s="16">
        <v>14</v>
      </c>
      <c r="B1177" s="16">
        <v>22</v>
      </c>
      <c r="D1177" s="16">
        <v>1</v>
      </c>
      <c r="E1177" s="16" t="s">
        <v>8</v>
      </c>
      <c r="F1177" s="16">
        <v>0.497</v>
      </c>
      <c r="G1177" s="16">
        <v>-11.398999999999999</v>
      </c>
      <c r="J1177" s="2"/>
    </row>
    <row r="1178" spans="1:10" x14ac:dyDescent="0.25">
      <c r="A1178" s="16">
        <v>14</v>
      </c>
      <c r="B1178" s="16">
        <v>23</v>
      </c>
      <c r="D1178" s="16">
        <v>6</v>
      </c>
      <c r="E1178" s="16" t="s">
        <v>5</v>
      </c>
      <c r="F1178" s="16">
        <v>-1.3660000000000001</v>
      </c>
      <c r="G1178" s="16">
        <v>23.042999999999999</v>
      </c>
      <c r="J1178" s="2"/>
    </row>
    <row r="1179" spans="1:10" x14ac:dyDescent="0.25">
      <c r="A1179" s="16">
        <v>14</v>
      </c>
      <c r="B1179" s="16">
        <v>23</v>
      </c>
      <c r="D1179" s="16">
        <v>6</v>
      </c>
      <c r="E1179" s="16" t="s">
        <v>6</v>
      </c>
      <c r="F1179" s="16">
        <v>1.0900000000000001</v>
      </c>
      <c r="G1179" s="16">
        <v>-17.3</v>
      </c>
      <c r="J1179" s="2"/>
    </row>
    <row r="1180" spans="1:10" x14ac:dyDescent="0.25">
      <c r="A1180" s="16">
        <v>14</v>
      </c>
      <c r="B1180" s="16">
        <v>23</v>
      </c>
      <c r="D1180" s="16">
        <v>6</v>
      </c>
      <c r="E1180" s="16" t="s">
        <v>7</v>
      </c>
      <c r="F1180" s="16">
        <v>-0.76800000000000002</v>
      </c>
      <c r="G1180" s="16">
        <v>12.606999999999999</v>
      </c>
      <c r="J1180" s="2"/>
    </row>
    <row r="1181" spans="1:10" x14ac:dyDescent="0.25">
      <c r="A1181" s="16">
        <v>14</v>
      </c>
      <c r="B1181" s="16">
        <v>23</v>
      </c>
      <c r="D1181" s="16">
        <v>6</v>
      </c>
      <c r="E1181" s="16" t="s">
        <v>8</v>
      </c>
      <c r="F1181" s="16">
        <v>0.68500000000000005</v>
      </c>
      <c r="G1181" s="16">
        <v>-11.441000000000001</v>
      </c>
      <c r="J1181" s="2"/>
    </row>
    <row r="1182" spans="1:10" x14ac:dyDescent="0.25">
      <c r="A1182" s="16">
        <v>14</v>
      </c>
      <c r="B1182" s="16">
        <v>23</v>
      </c>
      <c r="D1182" s="16">
        <v>5</v>
      </c>
      <c r="E1182" s="16" t="s">
        <v>5</v>
      </c>
      <c r="F1182" s="16">
        <v>-1.4710000000000001</v>
      </c>
      <c r="G1182" s="16">
        <v>31.774000000000001</v>
      </c>
      <c r="J1182" s="2"/>
    </row>
    <row r="1183" spans="1:10" x14ac:dyDescent="0.25">
      <c r="A1183" s="16">
        <v>14</v>
      </c>
      <c r="B1183" s="16">
        <v>23</v>
      </c>
      <c r="D1183" s="16">
        <v>5</v>
      </c>
      <c r="E1183" s="16" t="s">
        <v>6</v>
      </c>
      <c r="F1183" s="16">
        <v>1.605</v>
      </c>
      <c r="G1183" s="16">
        <v>-33.496000000000002</v>
      </c>
      <c r="J1183" s="2"/>
    </row>
    <row r="1184" spans="1:10" x14ac:dyDescent="0.25">
      <c r="A1184" s="16">
        <v>14</v>
      </c>
      <c r="B1184" s="16">
        <v>23</v>
      </c>
      <c r="D1184" s="16">
        <v>5</v>
      </c>
      <c r="E1184" s="16" t="s">
        <v>7</v>
      </c>
      <c r="F1184" s="16">
        <v>-0.96099999999999997</v>
      </c>
      <c r="G1184" s="16">
        <v>20.396999999999998</v>
      </c>
      <c r="J1184" s="2"/>
    </row>
    <row r="1185" spans="1:10" x14ac:dyDescent="0.25">
      <c r="A1185" s="16">
        <v>14</v>
      </c>
      <c r="B1185" s="16">
        <v>23</v>
      </c>
      <c r="D1185" s="16">
        <v>5</v>
      </c>
      <c r="E1185" s="16" t="s">
        <v>8</v>
      </c>
      <c r="F1185" s="16">
        <v>1.9079999999999999</v>
      </c>
      <c r="G1185" s="16">
        <v>-34.878999999999998</v>
      </c>
      <c r="J1185" s="2"/>
    </row>
    <row r="1186" spans="1:10" x14ac:dyDescent="0.25">
      <c r="A1186" s="16">
        <v>14</v>
      </c>
      <c r="B1186" s="16">
        <v>23</v>
      </c>
      <c r="D1186" s="16">
        <v>4</v>
      </c>
      <c r="E1186" s="16" t="s">
        <v>5</v>
      </c>
      <c r="F1186" s="16">
        <v>-2.1349999999999998</v>
      </c>
      <c r="G1186" s="16">
        <v>46.026000000000003</v>
      </c>
      <c r="J1186" s="2"/>
    </row>
    <row r="1187" spans="1:10" x14ac:dyDescent="0.25">
      <c r="A1187" s="16">
        <v>14</v>
      </c>
      <c r="B1187" s="16">
        <v>23</v>
      </c>
      <c r="D1187" s="16">
        <v>4</v>
      </c>
      <c r="E1187" s="16" t="s">
        <v>6</v>
      </c>
      <c r="F1187" s="16">
        <v>2.0859999999999999</v>
      </c>
      <c r="G1187" s="16">
        <v>-44.253999999999998</v>
      </c>
      <c r="J1187" s="2"/>
    </row>
    <row r="1188" spans="1:10" x14ac:dyDescent="0.25">
      <c r="A1188" s="16">
        <v>14</v>
      </c>
      <c r="B1188" s="16">
        <v>23</v>
      </c>
      <c r="D1188" s="16">
        <v>4</v>
      </c>
      <c r="E1188" s="16" t="s">
        <v>7</v>
      </c>
      <c r="F1188" s="16">
        <v>-1.319</v>
      </c>
      <c r="G1188" s="16">
        <v>28.213000000000001</v>
      </c>
      <c r="J1188" s="2"/>
    </row>
    <row r="1189" spans="1:10" x14ac:dyDescent="0.25">
      <c r="A1189" s="16">
        <v>14</v>
      </c>
      <c r="B1189" s="16">
        <v>23</v>
      </c>
      <c r="D1189" s="16">
        <v>4</v>
      </c>
      <c r="E1189" s="16" t="s">
        <v>8</v>
      </c>
      <c r="F1189" s="16">
        <v>3.7730000000000001</v>
      </c>
      <c r="G1189" s="16">
        <v>-74.507000000000005</v>
      </c>
      <c r="J1189" s="2"/>
    </row>
    <row r="1190" spans="1:10" x14ac:dyDescent="0.25">
      <c r="A1190" s="16">
        <v>14</v>
      </c>
      <c r="B1190" s="16">
        <v>23</v>
      </c>
      <c r="D1190" s="16">
        <v>3</v>
      </c>
      <c r="E1190" s="16" t="s">
        <v>5</v>
      </c>
      <c r="F1190" s="16">
        <v>-2.234</v>
      </c>
      <c r="G1190" s="16">
        <v>54.283000000000001</v>
      </c>
      <c r="J1190" s="2"/>
    </row>
    <row r="1191" spans="1:10" x14ac:dyDescent="0.25">
      <c r="A1191" s="16">
        <v>14</v>
      </c>
      <c r="B1191" s="16">
        <v>23</v>
      </c>
      <c r="D1191" s="16">
        <v>3</v>
      </c>
      <c r="E1191" s="16" t="s">
        <v>6</v>
      </c>
      <c r="F1191" s="16">
        <v>2.246</v>
      </c>
      <c r="G1191" s="16">
        <v>-52.984999999999999</v>
      </c>
      <c r="J1191" s="2"/>
    </row>
    <row r="1192" spans="1:10" x14ac:dyDescent="0.25">
      <c r="A1192" s="16">
        <v>14</v>
      </c>
      <c r="B1192" s="16">
        <v>23</v>
      </c>
      <c r="D1192" s="16">
        <v>3</v>
      </c>
      <c r="E1192" s="16" t="s">
        <v>7</v>
      </c>
      <c r="F1192" s="16">
        <v>-1.4</v>
      </c>
      <c r="G1192" s="16">
        <v>33.521000000000001</v>
      </c>
      <c r="J1192" s="2"/>
    </row>
    <row r="1193" spans="1:10" x14ac:dyDescent="0.25">
      <c r="A1193" s="16">
        <v>14</v>
      </c>
      <c r="B1193" s="16">
        <v>23</v>
      </c>
      <c r="D1193" s="16">
        <v>3</v>
      </c>
      <c r="E1193" s="16" t="s">
        <v>8</v>
      </c>
      <c r="F1193" s="16">
        <v>5.9279999999999999</v>
      </c>
      <c r="G1193" s="16">
        <v>-123.628</v>
      </c>
      <c r="J1193" s="2"/>
    </row>
    <row r="1194" spans="1:10" x14ac:dyDescent="0.25">
      <c r="A1194" s="16">
        <v>14</v>
      </c>
      <c r="B1194" s="16">
        <v>23</v>
      </c>
      <c r="D1194" s="16">
        <v>2</v>
      </c>
      <c r="E1194" s="16" t="s">
        <v>5</v>
      </c>
      <c r="F1194" s="16">
        <v>-2.1619999999999999</v>
      </c>
      <c r="G1194" s="16">
        <v>61.029000000000003</v>
      </c>
      <c r="J1194" s="2"/>
    </row>
    <row r="1195" spans="1:10" x14ac:dyDescent="0.25">
      <c r="A1195" s="16">
        <v>14</v>
      </c>
      <c r="B1195" s="16">
        <v>23</v>
      </c>
      <c r="D1195" s="16">
        <v>2</v>
      </c>
      <c r="E1195" s="16" t="s">
        <v>6</v>
      </c>
      <c r="F1195" s="16">
        <v>2.3180000000000001</v>
      </c>
      <c r="G1195" s="16">
        <v>-62.869</v>
      </c>
      <c r="J1195" s="2"/>
    </row>
    <row r="1196" spans="1:10" x14ac:dyDescent="0.25">
      <c r="A1196" s="16">
        <v>14</v>
      </c>
      <c r="B1196" s="16">
        <v>23</v>
      </c>
      <c r="D1196" s="16">
        <v>2</v>
      </c>
      <c r="E1196" s="16" t="s">
        <v>7</v>
      </c>
      <c r="F1196" s="16">
        <v>-1.4</v>
      </c>
      <c r="G1196" s="16">
        <v>38.718000000000004</v>
      </c>
      <c r="J1196" s="2"/>
    </row>
    <row r="1197" spans="1:10" x14ac:dyDescent="0.25">
      <c r="A1197" s="16">
        <v>14</v>
      </c>
      <c r="B1197" s="16">
        <v>23</v>
      </c>
      <c r="D1197" s="16">
        <v>2</v>
      </c>
      <c r="E1197" s="16" t="s">
        <v>8</v>
      </c>
      <c r="F1197" s="16">
        <v>8.1300000000000008</v>
      </c>
      <c r="G1197" s="16">
        <v>-180.38399999999999</v>
      </c>
      <c r="J1197" s="2"/>
    </row>
    <row r="1198" spans="1:10" ht="15" customHeight="1" x14ac:dyDescent="0.25">
      <c r="A1198" s="16">
        <v>14</v>
      </c>
      <c r="B1198" s="16">
        <v>23</v>
      </c>
      <c r="D1198" s="16">
        <v>1</v>
      </c>
      <c r="E1198" s="16" t="s">
        <v>5</v>
      </c>
      <c r="F1198" s="16">
        <v>-1.01</v>
      </c>
      <c r="G1198" s="16">
        <v>48.261000000000003</v>
      </c>
      <c r="J1198" s="2"/>
    </row>
    <row r="1199" spans="1:10" ht="15" customHeight="1" x14ac:dyDescent="0.25">
      <c r="A1199" s="16">
        <v>14</v>
      </c>
      <c r="B1199" s="16">
        <v>23</v>
      </c>
      <c r="D1199" s="16">
        <v>1</v>
      </c>
      <c r="E1199" s="16" t="s">
        <v>6</v>
      </c>
      <c r="F1199" s="16">
        <v>1.329</v>
      </c>
      <c r="G1199" s="16">
        <v>-58.392000000000003</v>
      </c>
      <c r="J1199" s="2"/>
    </row>
    <row r="1200" spans="1:10" ht="15" customHeight="1" x14ac:dyDescent="0.25">
      <c r="A1200" s="16">
        <v>14</v>
      </c>
      <c r="B1200" s="16">
        <v>23</v>
      </c>
      <c r="D1200" s="16">
        <v>1</v>
      </c>
      <c r="E1200" s="16" t="s">
        <v>7</v>
      </c>
      <c r="F1200" s="16">
        <v>-0.63200000000000001</v>
      </c>
      <c r="G1200" s="16">
        <v>28.824999999999999</v>
      </c>
      <c r="J1200" s="2"/>
    </row>
    <row r="1201" spans="1:10" ht="15" customHeight="1" x14ac:dyDescent="0.25">
      <c r="A1201" s="16">
        <v>14</v>
      </c>
      <c r="B1201" s="16">
        <v>23</v>
      </c>
      <c r="D1201" s="16">
        <v>1</v>
      </c>
      <c r="E1201" s="16" t="s">
        <v>8</v>
      </c>
      <c r="F1201" s="16">
        <v>9.8219999999999992</v>
      </c>
      <c r="G1201" s="16">
        <v>-237.297</v>
      </c>
      <c r="J1201" s="2"/>
    </row>
    <row r="1202" spans="1:10" x14ac:dyDescent="0.25">
      <c r="A1202" s="16">
        <v>15</v>
      </c>
      <c r="B1202" s="16">
        <v>24</v>
      </c>
      <c r="D1202" s="16">
        <v>6</v>
      </c>
      <c r="E1202" s="16" t="s">
        <v>5</v>
      </c>
      <c r="F1202" s="16">
        <v>-2.1970000000000001</v>
      </c>
      <c r="G1202" s="16">
        <v>22.056000000000001</v>
      </c>
      <c r="J1202" s="2"/>
    </row>
    <row r="1203" spans="1:10" x14ac:dyDescent="0.25">
      <c r="A1203" s="16">
        <v>15</v>
      </c>
      <c r="B1203" s="16">
        <v>24</v>
      </c>
      <c r="D1203" s="16">
        <v>6</v>
      </c>
      <c r="E1203" s="16" t="s">
        <v>6</v>
      </c>
      <c r="F1203" s="16">
        <v>1.8009999999999999</v>
      </c>
      <c r="G1203" s="16">
        <v>-17.085999999999999</v>
      </c>
      <c r="J1203" s="2"/>
    </row>
    <row r="1204" spans="1:10" x14ac:dyDescent="0.25">
      <c r="A1204" s="16">
        <v>15</v>
      </c>
      <c r="B1204" s="16">
        <v>24</v>
      </c>
      <c r="D1204" s="16">
        <v>6</v>
      </c>
      <c r="E1204" s="16" t="s">
        <v>7</v>
      </c>
      <c r="F1204" s="16">
        <v>-1.2490000000000001</v>
      </c>
      <c r="G1204" s="16">
        <v>12.231999999999999</v>
      </c>
      <c r="J1204" s="2"/>
    </row>
    <row r="1205" spans="1:10" x14ac:dyDescent="0.25">
      <c r="A1205" s="16">
        <v>15</v>
      </c>
      <c r="B1205" s="16">
        <v>24</v>
      </c>
      <c r="D1205" s="16">
        <v>6</v>
      </c>
      <c r="E1205" s="16" t="s">
        <v>8</v>
      </c>
      <c r="F1205" s="16">
        <v>-1.284</v>
      </c>
      <c r="G1205" s="16">
        <v>12.723000000000001</v>
      </c>
      <c r="J1205" s="2"/>
    </row>
    <row r="1206" spans="1:10" x14ac:dyDescent="0.25">
      <c r="A1206" s="16">
        <v>15</v>
      </c>
      <c r="B1206" s="16">
        <v>24</v>
      </c>
      <c r="D1206" s="16">
        <v>5</v>
      </c>
      <c r="E1206" s="16" t="s">
        <v>5</v>
      </c>
      <c r="F1206" s="16">
        <v>-2.4540000000000002</v>
      </c>
      <c r="G1206" s="16">
        <v>32.158000000000001</v>
      </c>
      <c r="J1206" s="2"/>
    </row>
    <row r="1207" spans="1:10" x14ac:dyDescent="0.25">
      <c r="A1207" s="16">
        <v>15</v>
      </c>
      <c r="B1207" s="16">
        <v>24</v>
      </c>
      <c r="D1207" s="16">
        <v>5</v>
      </c>
      <c r="E1207" s="16" t="s">
        <v>6</v>
      </c>
      <c r="F1207" s="16">
        <v>2.657</v>
      </c>
      <c r="G1207" s="16">
        <v>-33.738999999999997</v>
      </c>
      <c r="J1207" s="2"/>
    </row>
    <row r="1208" spans="1:10" x14ac:dyDescent="0.25">
      <c r="A1208" s="16">
        <v>15</v>
      </c>
      <c r="B1208" s="16">
        <v>24</v>
      </c>
      <c r="D1208" s="16">
        <v>5</v>
      </c>
      <c r="E1208" s="16" t="s">
        <v>7</v>
      </c>
      <c r="F1208" s="16">
        <v>-1.597</v>
      </c>
      <c r="G1208" s="16">
        <v>20.593</v>
      </c>
      <c r="J1208" s="2"/>
    </row>
    <row r="1209" spans="1:10" x14ac:dyDescent="0.25">
      <c r="A1209" s="16">
        <v>15</v>
      </c>
      <c r="B1209" s="16">
        <v>24</v>
      </c>
      <c r="D1209" s="16">
        <v>5</v>
      </c>
      <c r="E1209" s="16" t="s">
        <v>8</v>
      </c>
      <c r="F1209" s="16">
        <v>-3.6589999999999998</v>
      </c>
      <c r="G1209" s="16">
        <v>40.192</v>
      </c>
      <c r="J1209" s="2"/>
    </row>
    <row r="1210" spans="1:10" x14ac:dyDescent="0.25">
      <c r="A1210" s="16">
        <v>15</v>
      </c>
      <c r="B1210" s="16">
        <v>24</v>
      </c>
      <c r="D1210" s="16">
        <v>4</v>
      </c>
      <c r="E1210" s="16" t="s">
        <v>5</v>
      </c>
      <c r="F1210" s="16">
        <v>-3.5270000000000001</v>
      </c>
      <c r="G1210" s="16">
        <v>46.429000000000002</v>
      </c>
      <c r="J1210" s="2"/>
    </row>
    <row r="1211" spans="1:10" x14ac:dyDescent="0.25">
      <c r="A1211" s="16">
        <v>15</v>
      </c>
      <c r="B1211" s="16">
        <v>24</v>
      </c>
      <c r="D1211" s="16">
        <v>4</v>
      </c>
      <c r="E1211" s="16" t="s">
        <v>6</v>
      </c>
      <c r="F1211" s="16">
        <v>3.47</v>
      </c>
      <c r="G1211" s="16">
        <v>-45.005000000000003</v>
      </c>
      <c r="J1211" s="2"/>
    </row>
    <row r="1212" spans="1:10" x14ac:dyDescent="0.25">
      <c r="A1212" s="16">
        <v>15</v>
      </c>
      <c r="B1212" s="16">
        <v>24</v>
      </c>
      <c r="D1212" s="16">
        <v>4</v>
      </c>
      <c r="E1212" s="16" t="s">
        <v>7</v>
      </c>
      <c r="F1212" s="16">
        <v>-2.1869999999999998</v>
      </c>
      <c r="G1212" s="16">
        <v>28.573</v>
      </c>
      <c r="J1212" s="2"/>
    </row>
    <row r="1213" spans="1:10" x14ac:dyDescent="0.25">
      <c r="A1213" s="16">
        <v>15</v>
      </c>
      <c r="B1213" s="16">
        <v>24</v>
      </c>
      <c r="D1213" s="16">
        <v>4</v>
      </c>
      <c r="E1213" s="16" t="s">
        <v>8</v>
      </c>
      <c r="F1213" s="16">
        <v>-7.27</v>
      </c>
      <c r="G1213" s="16">
        <v>86.977000000000004</v>
      </c>
      <c r="J1213" s="2"/>
    </row>
    <row r="1214" spans="1:10" x14ac:dyDescent="0.25">
      <c r="A1214" s="16">
        <v>15</v>
      </c>
      <c r="B1214" s="16">
        <v>24</v>
      </c>
      <c r="D1214" s="16">
        <v>3</v>
      </c>
      <c r="E1214" s="16" t="s">
        <v>5</v>
      </c>
      <c r="F1214" s="16">
        <v>-3.7410000000000001</v>
      </c>
      <c r="G1214" s="16">
        <v>55.787999999999997</v>
      </c>
      <c r="J1214" s="2"/>
    </row>
    <row r="1215" spans="1:10" x14ac:dyDescent="0.25">
      <c r="A1215" s="16">
        <v>15</v>
      </c>
      <c r="B1215" s="16">
        <v>24</v>
      </c>
      <c r="D1215" s="16">
        <v>3</v>
      </c>
      <c r="E1215" s="16" t="s">
        <v>6</v>
      </c>
      <c r="F1215" s="16">
        <v>3.7749999999999999</v>
      </c>
      <c r="G1215" s="16">
        <v>-54.826000000000001</v>
      </c>
      <c r="J1215" s="2"/>
    </row>
    <row r="1216" spans="1:10" x14ac:dyDescent="0.25">
      <c r="A1216" s="16">
        <v>15</v>
      </c>
      <c r="B1216" s="16">
        <v>24</v>
      </c>
      <c r="D1216" s="16">
        <v>3</v>
      </c>
      <c r="E1216" s="16" t="s">
        <v>7</v>
      </c>
      <c r="F1216" s="16">
        <v>-2.3490000000000002</v>
      </c>
      <c r="G1216" s="16">
        <v>34.567</v>
      </c>
      <c r="J1216" s="2"/>
    </row>
    <row r="1217" spans="1:10" x14ac:dyDescent="0.25">
      <c r="A1217" s="16">
        <v>15</v>
      </c>
      <c r="B1217" s="16">
        <v>24</v>
      </c>
      <c r="D1217" s="16">
        <v>3</v>
      </c>
      <c r="E1217" s="16" t="s">
        <v>8</v>
      </c>
      <c r="F1217" s="16">
        <v>-11.49</v>
      </c>
      <c r="G1217" s="16">
        <v>145.898</v>
      </c>
      <c r="J1217" s="2"/>
    </row>
    <row r="1218" spans="1:10" x14ac:dyDescent="0.25">
      <c r="A1218" s="16">
        <v>15</v>
      </c>
      <c r="B1218" s="16">
        <v>24</v>
      </c>
      <c r="D1218" s="16">
        <v>2</v>
      </c>
      <c r="E1218" s="16" t="s">
        <v>5</v>
      </c>
      <c r="F1218" s="16">
        <v>-3.6480000000000001</v>
      </c>
      <c r="G1218" s="16">
        <v>63.524000000000001</v>
      </c>
      <c r="J1218" s="2"/>
    </row>
    <row r="1219" spans="1:10" x14ac:dyDescent="0.25">
      <c r="A1219" s="16">
        <v>15</v>
      </c>
      <c r="B1219" s="16">
        <v>24</v>
      </c>
      <c r="D1219" s="16">
        <v>2</v>
      </c>
      <c r="E1219" s="16" t="s">
        <v>6</v>
      </c>
      <c r="F1219" s="16">
        <v>3.899</v>
      </c>
      <c r="G1219" s="16">
        <v>-65.632999999999996</v>
      </c>
      <c r="J1219" s="2"/>
    </row>
    <row r="1220" spans="1:10" x14ac:dyDescent="0.25">
      <c r="A1220" s="16">
        <v>15</v>
      </c>
      <c r="B1220" s="16">
        <v>24</v>
      </c>
      <c r="D1220" s="16">
        <v>2</v>
      </c>
      <c r="E1220" s="16" t="s">
        <v>7</v>
      </c>
      <c r="F1220" s="16">
        <v>-2.3580000000000001</v>
      </c>
      <c r="G1220" s="16">
        <v>40.360999999999997</v>
      </c>
      <c r="J1220" s="2"/>
    </row>
    <row r="1221" spans="1:10" x14ac:dyDescent="0.25">
      <c r="A1221" s="16">
        <v>15</v>
      </c>
      <c r="B1221" s="16">
        <v>24</v>
      </c>
      <c r="D1221" s="16">
        <v>2</v>
      </c>
      <c r="E1221" s="16" t="s">
        <v>8</v>
      </c>
      <c r="F1221" s="16">
        <v>-15.843</v>
      </c>
      <c r="G1221" s="16">
        <v>215.041</v>
      </c>
      <c r="J1221" s="2"/>
    </row>
    <row r="1222" spans="1:10" ht="15" customHeight="1" x14ac:dyDescent="0.25">
      <c r="A1222" s="16">
        <v>15</v>
      </c>
      <c r="B1222" s="16">
        <v>24</v>
      </c>
      <c r="D1222" s="16">
        <v>1</v>
      </c>
      <c r="E1222" s="16" t="s">
        <v>5</v>
      </c>
      <c r="F1222" s="16">
        <v>-1.718</v>
      </c>
      <c r="G1222" s="16">
        <v>49.902000000000001</v>
      </c>
      <c r="J1222" s="2"/>
    </row>
    <row r="1223" spans="1:10" ht="15" customHeight="1" x14ac:dyDescent="0.25">
      <c r="A1223" s="16">
        <v>15</v>
      </c>
      <c r="B1223" s="16">
        <v>24</v>
      </c>
      <c r="D1223" s="16">
        <v>1</v>
      </c>
      <c r="E1223" s="16" t="s">
        <v>6</v>
      </c>
      <c r="F1223" s="16">
        <v>2.1949999999999998</v>
      </c>
      <c r="G1223" s="16">
        <v>-59.036000000000001</v>
      </c>
      <c r="J1223" s="2"/>
    </row>
    <row r="1224" spans="1:10" ht="15" customHeight="1" x14ac:dyDescent="0.25">
      <c r="A1224" s="16">
        <v>15</v>
      </c>
      <c r="B1224" s="16">
        <v>24</v>
      </c>
      <c r="D1224" s="16">
        <v>1</v>
      </c>
      <c r="E1224" s="16" t="s">
        <v>7</v>
      </c>
      <c r="F1224" s="16">
        <v>-1.0580000000000001</v>
      </c>
      <c r="G1224" s="16">
        <v>29.443000000000001</v>
      </c>
      <c r="J1224" s="2"/>
    </row>
    <row r="1225" spans="1:10" ht="15" customHeight="1" x14ac:dyDescent="0.25">
      <c r="A1225" s="16">
        <v>15</v>
      </c>
      <c r="B1225" s="16">
        <v>24</v>
      </c>
      <c r="D1225" s="16">
        <v>1</v>
      </c>
      <c r="E1225" s="16" t="s">
        <v>8</v>
      </c>
      <c r="F1225" s="16">
        <v>-19.199000000000002</v>
      </c>
      <c r="G1225" s="16">
        <v>284.68400000000003</v>
      </c>
      <c r="J1225" s="2"/>
    </row>
    <row r="1226" spans="1:10" x14ac:dyDescent="0.25">
      <c r="A1226" s="16">
        <v>15</v>
      </c>
      <c r="B1226" s="16">
        <v>25</v>
      </c>
      <c r="D1226" s="16">
        <v>6</v>
      </c>
      <c r="E1226" s="16" t="s">
        <v>5</v>
      </c>
      <c r="F1226" s="16">
        <v>-6.2320000000000002</v>
      </c>
      <c r="G1226" s="16">
        <v>63.905999999999999</v>
      </c>
      <c r="J1226" s="2"/>
    </row>
    <row r="1227" spans="1:10" x14ac:dyDescent="0.25">
      <c r="A1227" s="16">
        <v>15</v>
      </c>
      <c r="B1227" s="16">
        <v>25</v>
      </c>
      <c r="D1227" s="16">
        <v>6</v>
      </c>
      <c r="E1227" s="16" t="s">
        <v>6</v>
      </c>
      <c r="F1227" s="16">
        <v>3.8180000000000001</v>
      </c>
      <c r="G1227" s="16">
        <v>-28.943999999999999</v>
      </c>
      <c r="J1227" s="2"/>
    </row>
    <row r="1228" spans="1:10" x14ac:dyDescent="0.25">
      <c r="A1228" s="16">
        <v>15</v>
      </c>
      <c r="B1228" s="16">
        <v>25</v>
      </c>
      <c r="D1228" s="16">
        <v>6</v>
      </c>
      <c r="E1228" s="16" t="s">
        <v>7</v>
      </c>
      <c r="F1228" s="16">
        <v>-3.141</v>
      </c>
      <c r="G1228" s="16">
        <v>29.015999999999998</v>
      </c>
      <c r="J1228" s="2"/>
    </row>
    <row r="1229" spans="1:10" x14ac:dyDescent="0.25">
      <c r="A1229" s="16">
        <v>15</v>
      </c>
      <c r="B1229" s="16">
        <v>25</v>
      </c>
      <c r="D1229" s="16">
        <v>6</v>
      </c>
      <c r="E1229" s="16" t="s">
        <v>8</v>
      </c>
      <c r="F1229" s="16">
        <v>-0.108</v>
      </c>
      <c r="G1229" s="16">
        <v>2.0390000000000001</v>
      </c>
      <c r="J1229" s="2"/>
    </row>
    <row r="1230" spans="1:10" x14ac:dyDescent="0.25">
      <c r="A1230" s="16">
        <v>15</v>
      </c>
      <c r="B1230" s="16">
        <v>25</v>
      </c>
      <c r="D1230" s="16">
        <v>5</v>
      </c>
      <c r="E1230" s="16" t="s">
        <v>5</v>
      </c>
      <c r="F1230" s="16">
        <v>-6.26</v>
      </c>
      <c r="G1230" s="16">
        <v>89.298000000000002</v>
      </c>
      <c r="J1230" s="2"/>
    </row>
    <row r="1231" spans="1:10" x14ac:dyDescent="0.25">
      <c r="A1231" s="16">
        <v>15</v>
      </c>
      <c r="B1231" s="16">
        <v>25</v>
      </c>
      <c r="D1231" s="16">
        <v>5</v>
      </c>
      <c r="E1231" s="16" t="s">
        <v>6</v>
      </c>
      <c r="F1231" s="16">
        <v>6.52</v>
      </c>
      <c r="G1231" s="16">
        <v>-84.1</v>
      </c>
      <c r="J1231" s="2"/>
    </row>
    <row r="1232" spans="1:10" x14ac:dyDescent="0.25">
      <c r="A1232" s="16">
        <v>15</v>
      </c>
      <c r="B1232" s="16">
        <v>25</v>
      </c>
      <c r="D1232" s="16">
        <v>5</v>
      </c>
      <c r="E1232" s="16" t="s">
        <v>7</v>
      </c>
      <c r="F1232" s="16">
        <v>-3.9940000000000002</v>
      </c>
      <c r="G1232" s="16">
        <v>54.186999999999998</v>
      </c>
      <c r="J1232" s="2"/>
    </row>
    <row r="1233" spans="1:10" x14ac:dyDescent="0.25">
      <c r="A1233" s="16">
        <v>15</v>
      </c>
      <c r="B1233" s="16">
        <v>25</v>
      </c>
      <c r="D1233" s="16">
        <v>5</v>
      </c>
      <c r="E1233" s="16" t="s">
        <v>8</v>
      </c>
      <c r="F1233" s="16">
        <v>0.188</v>
      </c>
      <c r="G1233" s="16">
        <v>-0.72099999999999997</v>
      </c>
      <c r="J1233" s="2"/>
    </row>
    <row r="1234" spans="1:10" x14ac:dyDescent="0.25">
      <c r="A1234" s="16">
        <v>15</v>
      </c>
      <c r="B1234" s="16">
        <v>25</v>
      </c>
      <c r="D1234" s="16">
        <v>4</v>
      </c>
      <c r="E1234" s="16" t="s">
        <v>5</v>
      </c>
      <c r="F1234" s="16">
        <v>-9.86</v>
      </c>
      <c r="G1234" s="16">
        <v>128.922</v>
      </c>
      <c r="J1234" s="2"/>
    </row>
    <row r="1235" spans="1:10" x14ac:dyDescent="0.25">
      <c r="A1235" s="16">
        <v>15</v>
      </c>
      <c r="B1235" s="16">
        <v>25</v>
      </c>
      <c r="D1235" s="16">
        <v>4</v>
      </c>
      <c r="E1235" s="16" t="s">
        <v>6</v>
      </c>
      <c r="F1235" s="16">
        <v>9.0020000000000007</v>
      </c>
      <c r="G1235" s="16">
        <v>-110.703</v>
      </c>
      <c r="J1235" s="2"/>
    </row>
    <row r="1236" spans="1:10" x14ac:dyDescent="0.25">
      <c r="A1236" s="16">
        <v>15</v>
      </c>
      <c r="B1236" s="16">
        <v>25</v>
      </c>
      <c r="D1236" s="16">
        <v>4</v>
      </c>
      <c r="E1236" s="16" t="s">
        <v>7</v>
      </c>
      <c r="F1236" s="16">
        <v>-5.8940000000000001</v>
      </c>
      <c r="G1236" s="16">
        <v>74.882999999999996</v>
      </c>
      <c r="J1236" s="2"/>
    </row>
    <row r="1237" spans="1:10" x14ac:dyDescent="0.25">
      <c r="A1237" s="16">
        <v>15</v>
      </c>
      <c r="B1237" s="16">
        <v>25</v>
      </c>
      <c r="D1237" s="16">
        <v>4</v>
      </c>
      <c r="E1237" s="16" t="s">
        <v>8</v>
      </c>
      <c r="F1237" s="16">
        <v>0.33200000000000002</v>
      </c>
      <c r="G1237" s="16">
        <v>-2.2400000000000002</v>
      </c>
      <c r="J1237" s="2"/>
    </row>
    <row r="1238" spans="1:10" x14ac:dyDescent="0.25">
      <c r="A1238" s="16">
        <v>15</v>
      </c>
      <c r="B1238" s="16">
        <v>25</v>
      </c>
      <c r="D1238" s="16">
        <v>3</v>
      </c>
      <c r="E1238" s="16" t="s">
        <v>5</v>
      </c>
      <c r="F1238" s="16">
        <v>-9.7509999999999994</v>
      </c>
      <c r="G1238" s="16">
        <v>150.84299999999999</v>
      </c>
      <c r="J1238" s="2"/>
    </row>
    <row r="1239" spans="1:10" x14ac:dyDescent="0.25">
      <c r="A1239" s="16">
        <v>15</v>
      </c>
      <c r="B1239" s="16">
        <v>25</v>
      </c>
      <c r="D1239" s="16">
        <v>3</v>
      </c>
      <c r="E1239" s="16" t="s">
        <v>6</v>
      </c>
      <c r="F1239" s="16">
        <v>9.7560000000000002</v>
      </c>
      <c r="G1239" s="16">
        <v>-137.5</v>
      </c>
      <c r="J1239" s="2"/>
    </row>
    <row r="1240" spans="1:10" x14ac:dyDescent="0.25">
      <c r="A1240" s="16">
        <v>15</v>
      </c>
      <c r="B1240" s="16">
        <v>25</v>
      </c>
      <c r="D1240" s="16">
        <v>3</v>
      </c>
      <c r="E1240" s="16" t="s">
        <v>7</v>
      </c>
      <c r="F1240" s="16">
        <v>-6.0960000000000001</v>
      </c>
      <c r="G1240" s="16">
        <v>90.106999999999999</v>
      </c>
      <c r="J1240" s="2"/>
    </row>
    <row r="1241" spans="1:10" x14ac:dyDescent="0.25">
      <c r="A1241" s="16">
        <v>15</v>
      </c>
      <c r="B1241" s="16">
        <v>25</v>
      </c>
      <c r="D1241" s="16">
        <v>3</v>
      </c>
      <c r="E1241" s="16" t="s">
        <v>8</v>
      </c>
      <c r="F1241" s="16">
        <v>0.65700000000000003</v>
      </c>
      <c r="G1241" s="16">
        <v>-6.8810000000000002</v>
      </c>
      <c r="J1241" s="2"/>
    </row>
    <row r="1242" spans="1:10" x14ac:dyDescent="0.25">
      <c r="A1242" s="16">
        <v>15</v>
      </c>
      <c r="B1242" s="16">
        <v>25</v>
      </c>
      <c r="D1242" s="16">
        <v>2</v>
      </c>
      <c r="E1242" s="16" t="s">
        <v>5</v>
      </c>
      <c r="F1242" s="16">
        <v>-9.3140000000000001</v>
      </c>
      <c r="G1242" s="16">
        <v>162.321</v>
      </c>
      <c r="J1242" s="2"/>
    </row>
    <row r="1243" spans="1:10" x14ac:dyDescent="0.25">
      <c r="A1243" s="16">
        <v>15</v>
      </c>
      <c r="B1243" s="16">
        <v>25</v>
      </c>
      <c r="D1243" s="16">
        <v>2</v>
      </c>
      <c r="E1243" s="16" t="s">
        <v>6</v>
      </c>
      <c r="F1243" s="16">
        <v>11.11</v>
      </c>
      <c r="G1243" s="16">
        <v>-159.37700000000001</v>
      </c>
      <c r="J1243" s="2"/>
    </row>
    <row r="1244" spans="1:10" x14ac:dyDescent="0.25">
      <c r="A1244" s="16">
        <v>15</v>
      </c>
      <c r="B1244" s="16">
        <v>25</v>
      </c>
      <c r="D1244" s="16">
        <v>2</v>
      </c>
      <c r="E1244" s="16" t="s">
        <v>7</v>
      </c>
      <c r="F1244" s="16">
        <v>-6.383</v>
      </c>
      <c r="G1244" s="16">
        <v>100.53100000000001</v>
      </c>
      <c r="J1244" s="2"/>
    </row>
    <row r="1245" spans="1:10" x14ac:dyDescent="0.25">
      <c r="A1245" s="16">
        <v>15</v>
      </c>
      <c r="B1245" s="16">
        <v>25</v>
      </c>
      <c r="D1245" s="16">
        <v>2</v>
      </c>
      <c r="E1245" s="16" t="s">
        <v>8</v>
      </c>
      <c r="F1245" s="16">
        <v>1.1100000000000001</v>
      </c>
      <c r="G1245" s="16">
        <v>-15.12</v>
      </c>
      <c r="J1245" s="2"/>
    </row>
    <row r="1246" spans="1:10" ht="15" customHeight="1" x14ac:dyDescent="0.25">
      <c r="A1246" s="16">
        <v>15</v>
      </c>
      <c r="B1246" s="16">
        <v>25</v>
      </c>
      <c r="D1246" s="16">
        <v>1</v>
      </c>
      <c r="E1246" s="16" t="s">
        <v>5</v>
      </c>
      <c r="F1246" s="16">
        <v>-3.7669999999999999</v>
      </c>
      <c r="G1246" s="16">
        <v>149.22999999999999</v>
      </c>
      <c r="J1246" s="2"/>
    </row>
    <row r="1247" spans="1:10" ht="15" customHeight="1" x14ac:dyDescent="0.25">
      <c r="A1247" s="16">
        <v>15</v>
      </c>
      <c r="B1247" s="16">
        <v>25</v>
      </c>
      <c r="D1247" s="16">
        <v>1</v>
      </c>
      <c r="E1247" s="16" t="s">
        <v>6</v>
      </c>
      <c r="F1247" s="16">
        <v>9.16</v>
      </c>
      <c r="G1247" s="16">
        <v>-260.19200000000001</v>
      </c>
      <c r="J1247" s="2"/>
    </row>
    <row r="1248" spans="1:10" ht="15" customHeight="1" x14ac:dyDescent="0.25">
      <c r="A1248" s="16">
        <v>15</v>
      </c>
      <c r="B1248" s="16">
        <v>25</v>
      </c>
      <c r="D1248" s="16">
        <v>1</v>
      </c>
      <c r="E1248" s="16" t="s">
        <v>7</v>
      </c>
      <c r="F1248" s="16">
        <v>-3.4940000000000002</v>
      </c>
      <c r="G1248" s="16">
        <v>110.655</v>
      </c>
      <c r="J1248" s="2"/>
    </row>
    <row r="1249" spans="1:10" ht="15" customHeight="1" x14ac:dyDescent="0.25">
      <c r="A1249" s="16">
        <v>15</v>
      </c>
      <c r="B1249" s="16">
        <v>25</v>
      </c>
      <c r="D1249" s="16">
        <v>1</v>
      </c>
      <c r="E1249" s="16" t="s">
        <v>8</v>
      </c>
      <c r="F1249" s="16">
        <v>1.43</v>
      </c>
      <c r="G1249" s="16">
        <v>-22.16</v>
      </c>
      <c r="J1249" s="2"/>
    </row>
    <row r="1250" spans="1:10" x14ac:dyDescent="0.25">
      <c r="A1250" s="16">
        <v>15</v>
      </c>
      <c r="B1250" s="16">
        <v>26</v>
      </c>
      <c r="D1250" s="16">
        <v>6</v>
      </c>
      <c r="E1250" s="16" t="s">
        <v>5</v>
      </c>
      <c r="F1250" s="16">
        <v>-6.2350000000000003</v>
      </c>
      <c r="G1250" s="16">
        <v>64.771000000000001</v>
      </c>
      <c r="J1250" s="2"/>
    </row>
    <row r="1251" spans="1:10" x14ac:dyDescent="0.25">
      <c r="A1251" s="16">
        <v>15</v>
      </c>
      <c r="B1251" s="16">
        <v>26</v>
      </c>
      <c r="D1251" s="16">
        <v>6</v>
      </c>
      <c r="E1251" s="16" t="s">
        <v>6</v>
      </c>
      <c r="F1251" s="16">
        <v>3.7629999999999999</v>
      </c>
      <c r="G1251" s="16">
        <v>-28.823</v>
      </c>
      <c r="J1251" s="2"/>
    </row>
    <row r="1252" spans="1:10" x14ac:dyDescent="0.25">
      <c r="A1252" s="16">
        <v>15</v>
      </c>
      <c r="B1252" s="16">
        <v>26</v>
      </c>
      <c r="D1252" s="16">
        <v>6</v>
      </c>
      <c r="E1252" s="16" t="s">
        <v>7</v>
      </c>
      <c r="F1252" s="16">
        <v>-3.1240000000000001</v>
      </c>
      <c r="G1252" s="16">
        <v>29.248000000000001</v>
      </c>
      <c r="J1252" s="2"/>
    </row>
    <row r="1253" spans="1:10" x14ac:dyDescent="0.25">
      <c r="A1253" s="16">
        <v>15</v>
      </c>
      <c r="B1253" s="16">
        <v>26</v>
      </c>
      <c r="D1253" s="16">
        <v>6</v>
      </c>
      <c r="E1253" s="16" t="s">
        <v>8</v>
      </c>
      <c r="F1253" s="16">
        <v>0.27</v>
      </c>
      <c r="G1253" s="16">
        <v>-3.306</v>
      </c>
      <c r="J1253" s="2"/>
    </row>
    <row r="1254" spans="1:10" x14ac:dyDescent="0.25">
      <c r="A1254" s="16">
        <v>15</v>
      </c>
      <c r="B1254" s="16">
        <v>26</v>
      </c>
      <c r="D1254" s="16">
        <v>5</v>
      </c>
      <c r="E1254" s="16" t="s">
        <v>5</v>
      </c>
      <c r="F1254" s="16">
        <v>-6.1449999999999996</v>
      </c>
      <c r="G1254" s="16">
        <v>88.102000000000004</v>
      </c>
      <c r="J1254" s="2"/>
    </row>
    <row r="1255" spans="1:10" x14ac:dyDescent="0.25">
      <c r="A1255" s="16">
        <v>15</v>
      </c>
      <c r="B1255" s="16">
        <v>26</v>
      </c>
      <c r="D1255" s="16">
        <v>5</v>
      </c>
      <c r="E1255" s="16" t="s">
        <v>6</v>
      </c>
      <c r="F1255" s="16">
        <v>6.4009999999999998</v>
      </c>
      <c r="G1255" s="16">
        <v>-82.813999999999993</v>
      </c>
      <c r="J1255" s="2"/>
    </row>
    <row r="1256" spans="1:10" x14ac:dyDescent="0.25">
      <c r="A1256" s="16">
        <v>15</v>
      </c>
      <c r="B1256" s="16">
        <v>26</v>
      </c>
      <c r="D1256" s="16">
        <v>5</v>
      </c>
      <c r="E1256" s="16" t="s">
        <v>7</v>
      </c>
      <c r="F1256" s="16">
        <v>-3.9209999999999998</v>
      </c>
      <c r="G1256" s="16">
        <v>53.411000000000001</v>
      </c>
      <c r="J1256" s="2"/>
    </row>
    <row r="1257" spans="1:10" x14ac:dyDescent="0.25">
      <c r="A1257" s="16">
        <v>15</v>
      </c>
      <c r="B1257" s="16">
        <v>26</v>
      </c>
      <c r="D1257" s="16">
        <v>5</v>
      </c>
      <c r="E1257" s="16" t="s">
        <v>8</v>
      </c>
      <c r="F1257" s="16">
        <v>0.35</v>
      </c>
      <c r="G1257" s="16">
        <v>-4.62</v>
      </c>
      <c r="J1257" s="2"/>
    </row>
    <row r="1258" spans="1:10" x14ac:dyDescent="0.25">
      <c r="A1258" s="16">
        <v>15</v>
      </c>
      <c r="B1258" s="16">
        <v>26</v>
      </c>
      <c r="D1258" s="16">
        <v>4</v>
      </c>
      <c r="E1258" s="16" t="s">
        <v>5</v>
      </c>
      <c r="F1258" s="16">
        <v>-9.7050000000000001</v>
      </c>
      <c r="G1258" s="16">
        <v>126.96599999999999</v>
      </c>
      <c r="J1258" s="2"/>
    </row>
    <row r="1259" spans="1:10" x14ac:dyDescent="0.25">
      <c r="A1259" s="16">
        <v>15</v>
      </c>
      <c r="B1259" s="16">
        <v>26</v>
      </c>
      <c r="D1259" s="16">
        <v>4</v>
      </c>
      <c r="E1259" s="16" t="s">
        <v>6</v>
      </c>
      <c r="F1259" s="16">
        <v>8.8119999999999994</v>
      </c>
      <c r="G1259" s="16">
        <v>-108.167</v>
      </c>
      <c r="J1259" s="2"/>
    </row>
    <row r="1260" spans="1:10" x14ac:dyDescent="0.25">
      <c r="A1260" s="16">
        <v>15</v>
      </c>
      <c r="B1260" s="16">
        <v>26</v>
      </c>
      <c r="D1260" s="16">
        <v>4</v>
      </c>
      <c r="E1260" s="16" t="s">
        <v>7</v>
      </c>
      <c r="F1260" s="16">
        <v>-5.7859999999999996</v>
      </c>
      <c r="G1260" s="16">
        <v>73.478999999999999</v>
      </c>
      <c r="J1260" s="2"/>
    </row>
    <row r="1261" spans="1:10" x14ac:dyDescent="0.25">
      <c r="A1261" s="16">
        <v>15</v>
      </c>
      <c r="B1261" s="16">
        <v>26</v>
      </c>
      <c r="D1261" s="16">
        <v>4</v>
      </c>
      <c r="E1261" s="16" t="s">
        <v>8</v>
      </c>
      <c r="F1261" s="16">
        <v>0.77700000000000002</v>
      </c>
      <c r="G1261" s="16">
        <v>-10.366</v>
      </c>
      <c r="J1261" s="2"/>
    </row>
    <row r="1262" spans="1:10" x14ac:dyDescent="0.25">
      <c r="A1262" s="16">
        <v>15</v>
      </c>
      <c r="B1262" s="16">
        <v>26</v>
      </c>
      <c r="D1262" s="16">
        <v>3</v>
      </c>
      <c r="E1262" s="16" t="s">
        <v>5</v>
      </c>
      <c r="F1262" s="16">
        <v>-9.5079999999999991</v>
      </c>
      <c r="G1262" s="16">
        <v>147.30699999999999</v>
      </c>
      <c r="J1262" s="2"/>
    </row>
    <row r="1263" spans="1:10" x14ac:dyDescent="0.25">
      <c r="A1263" s="16">
        <v>15</v>
      </c>
      <c r="B1263" s="16">
        <v>26</v>
      </c>
      <c r="D1263" s="16">
        <v>3</v>
      </c>
      <c r="E1263" s="16" t="s">
        <v>6</v>
      </c>
      <c r="F1263" s="16">
        <v>9.4930000000000003</v>
      </c>
      <c r="G1263" s="16">
        <v>-133.54599999999999</v>
      </c>
      <c r="J1263" s="2"/>
    </row>
    <row r="1264" spans="1:10" x14ac:dyDescent="0.25">
      <c r="A1264" s="16">
        <v>15</v>
      </c>
      <c r="B1264" s="16">
        <v>26</v>
      </c>
      <c r="D1264" s="16">
        <v>3</v>
      </c>
      <c r="E1264" s="16" t="s">
        <v>7</v>
      </c>
      <c r="F1264" s="16">
        <v>-5.9379999999999997</v>
      </c>
      <c r="G1264" s="16">
        <v>87.766999999999996</v>
      </c>
      <c r="J1264" s="2"/>
    </row>
    <row r="1265" spans="1:10" x14ac:dyDescent="0.25">
      <c r="A1265" s="16">
        <v>15</v>
      </c>
      <c r="B1265" s="16">
        <v>26</v>
      </c>
      <c r="D1265" s="16">
        <v>3</v>
      </c>
      <c r="E1265" s="16" t="s">
        <v>8</v>
      </c>
      <c r="F1265" s="16">
        <v>1.1639999999999999</v>
      </c>
      <c r="G1265" s="16">
        <v>-15.694000000000001</v>
      </c>
      <c r="J1265" s="2"/>
    </row>
    <row r="1266" spans="1:10" x14ac:dyDescent="0.25">
      <c r="A1266" s="16">
        <v>15</v>
      </c>
      <c r="B1266" s="16">
        <v>26</v>
      </c>
      <c r="D1266" s="16">
        <v>2</v>
      </c>
      <c r="E1266" s="16" t="s">
        <v>5</v>
      </c>
      <c r="F1266" s="16">
        <v>-9.0269999999999992</v>
      </c>
      <c r="G1266" s="16">
        <v>156.977</v>
      </c>
      <c r="J1266" s="2"/>
    </row>
    <row r="1267" spans="1:10" x14ac:dyDescent="0.25">
      <c r="A1267" s="16">
        <v>15</v>
      </c>
      <c r="B1267" s="16">
        <v>26</v>
      </c>
      <c r="D1267" s="16">
        <v>2</v>
      </c>
      <c r="E1267" s="16" t="s">
        <v>6</v>
      </c>
      <c r="F1267" s="16">
        <v>10.817</v>
      </c>
      <c r="G1267" s="16">
        <v>-153.06</v>
      </c>
      <c r="J1267" s="2"/>
    </row>
    <row r="1268" spans="1:10" x14ac:dyDescent="0.25">
      <c r="A1268" s="16">
        <v>15</v>
      </c>
      <c r="B1268" s="16">
        <v>26</v>
      </c>
      <c r="D1268" s="16">
        <v>2</v>
      </c>
      <c r="E1268" s="16" t="s">
        <v>7</v>
      </c>
      <c r="F1268" s="16">
        <v>-6.2009999999999996</v>
      </c>
      <c r="G1268" s="16">
        <v>96.887</v>
      </c>
      <c r="J1268" s="2"/>
    </row>
    <row r="1269" spans="1:10" x14ac:dyDescent="0.25">
      <c r="A1269" s="16">
        <v>15</v>
      </c>
      <c r="B1269" s="16">
        <v>26</v>
      </c>
      <c r="D1269" s="16">
        <v>2</v>
      </c>
      <c r="E1269" s="16" t="s">
        <v>8</v>
      </c>
      <c r="F1269" s="16">
        <v>1.4890000000000001</v>
      </c>
      <c r="G1269" s="16">
        <v>-20.042000000000002</v>
      </c>
      <c r="J1269" s="2"/>
    </row>
    <row r="1270" spans="1:10" ht="15" customHeight="1" x14ac:dyDescent="0.25">
      <c r="A1270" s="16">
        <v>15</v>
      </c>
      <c r="B1270" s="16">
        <v>26</v>
      </c>
      <c r="D1270" s="16">
        <v>1</v>
      </c>
      <c r="E1270" s="16" t="s">
        <v>5</v>
      </c>
      <c r="F1270" s="16">
        <v>-3.5939999999999999</v>
      </c>
      <c r="G1270" s="16">
        <v>145.02699999999999</v>
      </c>
      <c r="J1270" s="2"/>
    </row>
    <row r="1271" spans="1:10" ht="15" customHeight="1" x14ac:dyDescent="0.25">
      <c r="A1271" s="16">
        <v>15</v>
      </c>
      <c r="B1271" s="16">
        <v>26</v>
      </c>
      <c r="D1271" s="16">
        <v>1</v>
      </c>
      <c r="E1271" s="16" t="s">
        <v>6</v>
      </c>
      <c r="F1271" s="16">
        <v>9.0730000000000004</v>
      </c>
      <c r="G1271" s="16">
        <v>-258.09100000000001</v>
      </c>
      <c r="J1271" s="2"/>
    </row>
    <row r="1272" spans="1:10" ht="15" customHeight="1" x14ac:dyDescent="0.25">
      <c r="A1272" s="16">
        <v>15</v>
      </c>
      <c r="B1272" s="16">
        <v>26</v>
      </c>
      <c r="D1272" s="16">
        <v>1</v>
      </c>
      <c r="E1272" s="16" t="s">
        <v>7</v>
      </c>
      <c r="F1272" s="16">
        <v>-3.4239999999999999</v>
      </c>
      <c r="G1272" s="16">
        <v>108.95099999999999</v>
      </c>
      <c r="J1272" s="2"/>
    </row>
    <row r="1273" spans="1:10" ht="15" customHeight="1" x14ac:dyDescent="0.25">
      <c r="A1273" s="16">
        <v>15</v>
      </c>
      <c r="B1273" s="16">
        <v>26</v>
      </c>
      <c r="D1273" s="16">
        <v>1</v>
      </c>
      <c r="E1273" s="16" t="s">
        <v>8</v>
      </c>
      <c r="F1273" s="16">
        <v>1.7829999999999999</v>
      </c>
      <c r="G1273" s="16">
        <v>-26.074000000000002</v>
      </c>
      <c r="J1273" s="2"/>
    </row>
    <row r="1274" spans="1:10" x14ac:dyDescent="0.25">
      <c r="A1274" s="16">
        <v>15</v>
      </c>
      <c r="B1274" s="16">
        <v>27</v>
      </c>
      <c r="D1274" s="16">
        <v>6</v>
      </c>
      <c r="E1274" s="16" t="s">
        <v>5</v>
      </c>
      <c r="F1274" s="16">
        <v>-2.238</v>
      </c>
      <c r="G1274" s="16">
        <v>23.041</v>
      </c>
      <c r="J1274" s="2"/>
    </row>
    <row r="1275" spans="1:10" x14ac:dyDescent="0.25">
      <c r="A1275" s="16">
        <v>15</v>
      </c>
      <c r="B1275" s="16">
        <v>27</v>
      </c>
      <c r="D1275" s="16">
        <v>6</v>
      </c>
      <c r="E1275" s="16" t="s">
        <v>6</v>
      </c>
      <c r="F1275" s="16">
        <v>1.786</v>
      </c>
      <c r="G1275" s="16">
        <v>-17.286000000000001</v>
      </c>
      <c r="J1275" s="2"/>
    </row>
    <row r="1276" spans="1:10" x14ac:dyDescent="0.25">
      <c r="A1276" s="16">
        <v>15</v>
      </c>
      <c r="B1276" s="16">
        <v>27</v>
      </c>
      <c r="D1276" s="16">
        <v>6</v>
      </c>
      <c r="E1276" s="16" t="s">
        <v>7</v>
      </c>
      <c r="F1276" s="16">
        <v>-1.2569999999999999</v>
      </c>
      <c r="G1276" s="16">
        <v>12.602</v>
      </c>
      <c r="J1276" s="2"/>
    </row>
    <row r="1277" spans="1:10" x14ac:dyDescent="0.25">
      <c r="A1277" s="16">
        <v>15</v>
      </c>
      <c r="B1277" s="16">
        <v>27</v>
      </c>
      <c r="D1277" s="16">
        <v>6</v>
      </c>
      <c r="E1277" s="16" t="s">
        <v>8</v>
      </c>
      <c r="F1277" s="16">
        <v>1.1220000000000001</v>
      </c>
      <c r="G1277" s="16">
        <v>-11.456</v>
      </c>
      <c r="J1277" s="2"/>
    </row>
    <row r="1278" spans="1:10" x14ac:dyDescent="0.25">
      <c r="A1278" s="16">
        <v>15</v>
      </c>
      <c r="B1278" s="16">
        <v>27</v>
      </c>
      <c r="D1278" s="16">
        <v>5</v>
      </c>
      <c r="E1278" s="16" t="s">
        <v>5</v>
      </c>
      <c r="F1278" s="16">
        <v>-2.399</v>
      </c>
      <c r="G1278" s="16">
        <v>31.715</v>
      </c>
      <c r="J1278" s="2"/>
    </row>
    <row r="1279" spans="1:10" x14ac:dyDescent="0.25">
      <c r="A1279" s="16">
        <v>15</v>
      </c>
      <c r="B1279" s="16">
        <v>27</v>
      </c>
      <c r="D1279" s="16">
        <v>5</v>
      </c>
      <c r="E1279" s="16" t="s">
        <v>6</v>
      </c>
      <c r="F1279" s="16">
        <v>2.6190000000000002</v>
      </c>
      <c r="G1279" s="16">
        <v>-33.436</v>
      </c>
      <c r="J1279" s="2"/>
    </row>
    <row r="1280" spans="1:10" x14ac:dyDescent="0.25">
      <c r="A1280" s="16">
        <v>15</v>
      </c>
      <c r="B1280" s="16">
        <v>27</v>
      </c>
      <c r="D1280" s="16">
        <v>5</v>
      </c>
      <c r="E1280" s="16" t="s">
        <v>7</v>
      </c>
      <c r="F1280" s="16">
        <v>-1.5680000000000001</v>
      </c>
      <c r="G1280" s="16">
        <v>20.359000000000002</v>
      </c>
      <c r="J1280" s="2"/>
    </row>
    <row r="1281" spans="1:10" x14ac:dyDescent="0.25">
      <c r="A1281" s="16">
        <v>15</v>
      </c>
      <c r="B1281" s="16">
        <v>27</v>
      </c>
      <c r="D1281" s="16">
        <v>5</v>
      </c>
      <c r="E1281" s="16" t="s">
        <v>8</v>
      </c>
      <c r="F1281" s="16">
        <v>3.121</v>
      </c>
      <c r="G1281" s="16">
        <v>-34.850999999999999</v>
      </c>
      <c r="J1281" s="2"/>
    </row>
    <row r="1282" spans="1:10" x14ac:dyDescent="0.25">
      <c r="A1282" s="16">
        <v>15</v>
      </c>
      <c r="B1282" s="16">
        <v>27</v>
      </c>
      <c r="D1282" s="16">
        <v>4</v>
      </c>
      <c r="E1282" s="16" t="s">
        <v>5</v>
      </c>
      <c r="F1282" s="16">
        <v>-3.4820000000000002</v>
      </c>
      <c r="G1282" s="16">
        <v>45.9</v>
      </c>
      <c r="J1282" s="2"/>
    </row>
    <row r="1283" spans="1:10" x14ac:dyDescent="0.25">
      <c r="A1283" s="16">
        <v>15</v>
      </c>
      <c r="B1283" s="16">
        <v>27</v>
      </c>
      <c r="D1283" s="16">
        <v>4</v>
      </c>
      <c r="E1283" s="16" t="s">
        <v>6</v>
      </c>
      <c r="F1283" s="16">
        <v>3.4020000000000001</v>
      </c>
      <c r="G1283" s="16">
        <v>-44.109000000000002</v>
      </c>
      <c r="J1283" s="2"/>
    </row>
    <row r="1284" spans="1:10" x14ac:dyDescent="0.25">
      <c r="A1284" s="16">
        <v>15</v>
      </c>
      <c r="B1284" s="16">
        <v>27</v>
      </c>
      <c r="D1284" s="16">
        <v>4</v>
      </c>
      <c r="E1284" s="16" t="s">
        <v>7</v>
      </c>
      <c r="F1284" s="16">
        <v>-2.1509999999999998</v>
      </c>
      <c r="G1284" s="16">
        <v>28.128</v>
      </c>
      <c r="J1284" s="2"/>
    </row>
    <row r="1285" spans="1:10" x14ac:dyDescent="0.25">
      <c r="A1285" s="16">
        <v>15</v>
      </c>
      <c r="B1285" s="16">
        <v>27</v>
      </c>
      <c r="D1285" s="16">
        <v>4</v>
      </c>
      <c r="E1285" s="16" t="s">
        <v>8</v>
      </c>
      <c r="F1285" s="16">
        <v>6.1609999999999996</v>
      </c>
      <c r="G1285" s="16">
        <v>-74.370999999999995</v>
      </c>
      <c r="J1285" s="2"/>
    </row>
    <row r="1286" spans="1:10" x14ac:dyDescent="0.25">
      <c r="A1286" s="16">
        <v>15</v>
      </c>
      <c r="B1286" s="16">
        <v>27</v>
      </c>
      <c r="D1286" s="16">
        <v>3</v>
      </c>
      <c r="E1286" s="16" t="s">
        <v>5</v>
      </c>
      <c r="F1286" s="16">
        <v>-3.6339999999999999</v>
      </c>
      <c r="G1286" s="16">
        <v>54.165999999999997</v>
      </c>
      <c r="J1286" s="2"/>
    </row>
    <row r="1287" spans="1:10" x14ac:dyDescent="0.25">
      <c r="A1287" s="16">
        <v>15</v>
      </c>
      <c r="B1287" s="16">
        <v>27</v>
      </c>
      <c r="D1287" s="16">
        <v>3</v>
      </c>
      <c r="E1287" s="16" t="s">
        <v>6</v>
      </c>
      <c r="F1287" s="16">
        <v>3.6520000000000001</v>
      </c>
      <c r="G1287" s="16">
        <v>-52.844999999999999</v>
      </c>
      <c r="J1287" s="2"/>
    </row>
    <row r="1288" spans="1:10" x14ac:dyDescent="0.25">
      <c r="A1288" s="16">
        <v>15</v>
      </c>
      <c r="B1288" s="16">
        <v>27</v>
      </c>
      <c r="D1288" s="16">
        <v>3</v>
      </c>
      <c r="E1288" s="16" t="s">
        <v>7</v>
      </c>
      <c r="F1288" s="16">
        <v>-2.2770000000000001</v>
      </c>
      <c r="G1288" s="16">
        <v>33.441000000000003</v>
      </c>
      <c r="J1288" s="2"/>
    </row>
    <row r="1289" spans="1:10" x14ac:dyDescent="0.25">
      <c r="A1289" s="16">
        <v>15</v>
      </c>
      <c r="B1289" s="16">
        <v>27</v>
      </c>
      <c r="D1289" s="16">
        <v>3</v>
      </c>
      <c r="E1289" s="16" t="s">
        <v>8</v>
      </c>
      <c r="F1289" s="16">
        <v>9.6679999999999993</v>
      </c>
      <c r="G1289" s="16">
        <v>-123.32299999999999</v>
      </c>
      <c r="J1289" s="2"/>
    </row>
    <row r="1290" spans="1:10" x14ac:dyDescent="0.25">
      <c r="A1290" s="16">
        <v>15</v>
      </c>
      <c r="B1290" s="16">
        <v>27</v>
      </c>
      <c r="D1290" s="16">
        <v>2</v>
      </c>
      <c r="E1290" s="16" t="s">
        <v>5</v>
      </c>
      <c r="F1290" s="16">
        <v>-3.5110000000000001</v>
      </c>
      <c r="G1290" s="16">
        <v>60.862000000000002</v>
      </c>
      <c r="J1290" s="2"/>
    </row>
    <row r="1291" spans="1:10" x14ac:dyDescent="0.25">
      <c r="A1291" s="16">
        <v>15</v>
      </c>
      <c r="B1291" s="16">
        <v>27</v>
      </c>
      <c r="D1291" s="16">
        <v>2</v>
      </c>
      <c r="E1291" s="16" t="s">
        <v>6</v>
      </c>
      <c r="F1291" s="16">
        <v>3.7629999999999999</v>
      </c>
      <c r="G1291" s="16">
        <v>-62.65</v>
      </c>
      <c r="J1291" s="2"/>
    </row>
    <row r="1292" spans="1:10" x14ac:dyDescent="0.25">
      <c r="A1292" s="16">
        <v>15</v>
      </c>
      <c r="B1292" s="16">
        <v>27</v>
      </c>
      <c r="D1292" s="16">
        <v>2</v>
      </c>
      <c r="E1292" s="16" t="s">
        <v>7</v>
      </c>
      <c r="F1292" s="16">
        <v>-2.2730000000000001</v>
      </c>
      <c r="G1292" s="16">
        <v>38.597999999999999</v>
      </c>
      <c r="J1292" s="2"/>
    </row>
    <row r="1293" spans="1:10" x14ac:dyDescent="0.25">
      <c r="A1293" s="16">
        <v>15</v>
      </c>
      <c r="B1293" s="16">
        <v>27</v>
      </c>
      <c r="D1293" s="16">
        <v>2</v>
      </c>
      <c r="E1293" s="16" t="s">
        <v>8</v>
      </c>
      <c r="F1293" s="16">
        <v>13.244</v>
      </c>
      <c r="G1293" s="16">
        <v>-179.87899999999999</v>
      </c>
      <c r="J1293" s="2"/>
    </row>
    <row r="1294" spans="1:10" ht="15" customHeight="1" x14ac:dyDescent="0.25">
      <c r="A1294" s="16">
        <v>15</v>
      </c>
      <c r="B1294" s="16">
        <v>27</v>
      </c>
      <c r="D1294" s="16">
        <v>1</v>
      </c>
      <c r="E1294" s="16" t="s">
        <v>5</v>
      </c>
      <c r="F1294" s="16">
        <v>-1.64</v>
      </c>
      <c r="G1294" s="16">
        <v>47.997</v>
      </c>
      <c r="J1294" s="2"/>
    </row>
    <row r="1295" spans="1:10" ht="15" customHeight="1" x14ac:dyDescent="0.25">
      <c r="A1295" s="16">
        <v>15</v>
      </c>
      <c r="B1295" s="16">
        <v>27</v>
      </c>
      <c r="D1295" s="16">
        <v>1</v>
      </c>
      <c r="E1295" s="16" t="s">
        <v>6</v>
      </c>
      <c r="F1295" s="16">
        <v>2.157</v>
      </c>
      <c r="G1295" s="16">
        <v>-58.084000000000003</v>
      </c>
      <c r="J1295" s="2"/>
    </row>
    <row r="1296" spans="1:10" ht="15" customHeight="1" x14ac:dyDescent="0.25">
      <c r="A1296" s="16">
        <v>15</v>
      </c>
      <c r="B1296" s="16">
        <v>27</v>
      </c>
      <c r="D1296" s="16">
        <v>1</v>
      </c>
      <c r="E1296" s="16" t="s">
        <v>7</v>
      </c>
      <c r="F1296" s="16">
        <v>-1.026</v>
      </c>
      <c r="G1296" s="16">
        <v>28.67</v>
      </c>
      <c r="J1296" s="2"/>
    </row>
    <row r="1297" spans="1:10" ht="15" customHeight="1" x14ac:dyDescent="0.25">
      <c r="A1297" s="16">
        <v>15</v>
      </c>
      <c r="B1297" s="16">
        <v>27</v>
      </c>
      <c r="D1297" s="16">
        <v>1</v>
      </c>
      <c r="E1297" s="16" t="s">
        <v>8</v>
      </c>
      <c r="F1297" s="16">
        <v>15.986000000000001</v>
      </c>
      <c r="G1297" s="16">
        <v>-236.45</v>
      </c>
      <c r="J129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workbookViewId="0">
      <selection activeCell="I5" sqref="I5"/>
    </sheetView>
  </sheetViews>
  <sheetFormatPr defaultRowHeight="15" x14ac:dyDescent="0.25"/>
  <cols>
    <col min="1" max="7" width="9.140625" style="16"/>
    <col min="8" max="10" width="9.140625" style="1"/>
    <col min="12" max="12" width="9.140625" style="1"/>
    <col min="13" max="13" width="9.140625" style="12"/>
    <col min="14" max="14" width="9.140625" style="1"/>
    <col min="16" max="17" width="9.140625" style="12"/>
  </cols>
  <sheetData>
    <row r="1" spans="1:17" x14ac:dyDescent="0.25">
      <c r="A1" s="16" t="s">
        <v>0</v>
      </c>
      <c r="D1" s="16" t="s">
        <v>2</v>
      </c>
      <c r="F1" s="16" t="s">
        <v>3</v>
      </c>
      <c r="G1" s="16" t="s">
        <v>4</v>
      </c>
      <c r="L1" s="3" t="s">
        <v>2</v>
      </c>
      <c r="M1" s="13" t="s">
        <v>24</v>
      </c>
      <c r="N1" s="3" t="s">
        <v>25</v>
      </c>
      <c r="O1" s="4"/>
      <c r="P1" s="3" t="s">
        <v>3</v>
      </c>
      <c r="Q1" s="13" t="s">
        <v>4</v>
      </c>
    </row>
    <row r="2" spans="1:17" x14ac:dyDescent="0.25">
      <c r="A2" s="16" t="s">
        <v>9</v>
      </c>
      <c r="D2" s="16">
        <v>6</v>
      </c>
      <c r="E2" s="16" t="s">
        <v>10</v>
      </c>
      <c r="F2" s="16">
        <v>19.734000000000002</v>
      </c>
      <c r="G2" s="16">
        <v>-0.14399999999999999</v>
      </c>
      <c r="L2" s="3">
        <v>6</v>
      </c>
      <c r="M2" s="13">
        <f>'[1]rig terrazza'!$AD$57</f>
        <v>14.48</v>
      </c>
      <c r="N2" s="13">
        <f>'[1]rig terrazza'!$AI$3</f>
        <v>7.41</v>
      </c>
      <c r="O2" s="3" t="s">
        <v>10</v>
      </c>
      <c r="P2" s="13">
        <f>F2+F4*N2</f>
        <v>19.08192</v>
      </c>
      <c r="Q2" s="13">
        <f>G2-G4*N2</f>
        <v>1.1610000000000037E-2</v>
      </c>
    </row>
    <row r="3" spans="1:17" x14ac:dyDescent="0.25">
      <c r="A3" s="16" t="s">
        <v>9</v>
      </c>
      <c r="D3" s="16">
        <v>6</v>
      </c>
      <c r="E3" s="16" t="s">
        <v>11</v>
      </c>
      <c r="F3" s="16">
        <v>1.2849999999999999</v>
      </c>
      <c r="G3" s="16">
        <v>16.905999999999999</v>
      </c>
      <c r="L3" s="3"/>
      <c r="M3" s="13"/>
      <c r="N3" s="3"/>
      <c r="O3" s="3" t="s">
        <v>11</v>
      </c>
      <c r="P3" s="17">
        <f>F3+F4*M2</f>
        <v>1.0759999999999881E-2</v>
      </c>
      <c r="Q3" s="13">
        <f>G3+G4*M2</f>
        <v>16.60192</v>
      </c>
    </row>
    <row r="4" spans="1:17" x14ac:dyDescent="0.25">
      <c r="A4" s="16" t="s">
        <v>9</v>
      </c>
      <c r="D4" s="16">
        <v>6</v>
      </c>
      <c r="E4" s="16" t="s">
        <v>12</v>
      </c>
      <c r="F4" s="16">
        <v>-8.7999999999999995E-2</v>
      </c>
      <c r="G4" s="16">
        <v>-2.1000000000000001E-2</v>
      </c>
      <c r="L4" s="3"/>
      <c r="M4" s="13"/>
      <c r="N4" s="3"/>
      <c r="O4" s="4"/>
      <c r="P4" s="13"/>
      <c r="Q4" s="13"/>
    </row>
    <row r="5" spans="1:17" x14ac:dyDescent="0.25">
      <c r="A5" s="16" t="s">
        <v>9</v>
      </c>
      <c r="D5" s="16">
        <v>5</v>
      </c>
      <c r="E5" s="16" t="s">
        <v>10</v>
      </c>
      <c r="F5" s="16">
        <v>17.446000000000002</v>
      </c>
      <c r="G5" s="16">
        <v>-0.121</v>
      </c>
      <c r="L5" s="3">
        <v>5</v>
      </c>
      <c r="M5" s="13">
        <f>'[1]rig p.5'!$AD$57</f>
        <v>14.52</v>
      </c>
      <c r="N5" s="13">
        <f>'[1]rig p.5'!$AI$3</f>
        <v>7.42</v>
      </c>
      <c r="O5" s="3" t="s">
        <v>10</v>
      </c>
      <c r="P5" s="13">
        <f>F5+F7*N5</f>
        <v>16.882080000000002</v>
      </c>
      <c r="Q5" s="17">
        <f>G5-G7*N5</f>
        <v>1.2559999999999988E-2</v>
      </c>
    </row>
    <row r="6" spans="1:17" x14ac:dyDescent="0.25">
      <c r="A6" s="16" t="s">
        <v>9</v>
      </c>
      <c r="D6" s="16">
        <v>5</v>
      </c>
      <c r="E6" s="16" t="s">
        <v>11</v>
      </c>
      <c r="F6" s="16">
        <v>1.105</v>
      </c>
      <c r="G6" s="16">
        <v>15.173</v>
      </c>
      <c r="L6" s="3"/>
      <c r="M6" s="13"/>
      <c r="N6" s="3"/>
      <c r="O6" s="3" t="s">
        <v>11</v>
      </c>
      <c r="P6" s="13">
        <f>F6+F7*M5</f>
        <v>1.4800000000001479E-3</v>
      </c>
      <c r="Q6" s="13">
        <f>G6+G7*M5</f>
        <v>14.91164</v>
      </c>
    </row>
    <row r="7" spans="1:17" x14ac:dyDescent="0.25">
      <c r="A7" s="16" t="s">
        <v>9</v>
      </c>
      <c r="D7" s="16">
        <v>5</v>
      </c>
      <c r="E7" s="16" t="s">
        <v>12</v>
      </c>
      <c r="F7" s="16">
        <v>-7.5999999999999998E-2</v>
      </c>
      <c r="G7" s="16">
        <v>-1.7999999999999999E-2</v>
      </c>
      <c r="L7" s="3"/>
      <c r="M7" s="13"/>
      <c r="N7" s="3"/>
      <c r="O7" s="4"/>
      <c r="P7" s="13"/>
      <c r="Q7" s="13"/>
    </row>
    <row r="8" spans="1:17" x14ac:dyDescent="0.25">
      <c r="A8" s="16" t="s">
        <v>9</v>
      </c>
      <c r="D8" s="16">
        <v>4</v>
      </c>
      <c r="E8" s="16" t="s">
        <v>10</v>
      </c>
      <c r="F8" s="16">
        <v>14.478</v>
      </c>
      <c r="G8" s="16">
        <v>-9.6000000000000002E-2</v>
      </c>
      <c r="L8" s="3">
        <v>4</v>
      </c>
      <c r="M8" s="13">
        <f>M5</f>
        <v>14.52</v>
      </c>
      <c r="N8" s="13">
        <f>N5</f>
        <v>7.42</v>
      </c>
      <c r="O8" s="3" t="s">
        <v>10</v>
      </c>
      <c r="P8" s="13">
        <f>F8+F10*N8</f>
        <v>14.02538</v>
      </c>
      <c r="Q8" s="17">
        <f>G8-G10*N8</f>
        <v>7.8799999999999981E-3</v>
      </c>
    </row>
    <row r="9" spans="1:17" x14ac:dyDescent="0.25">
      <c r="A9" s="16" t="s">
        <v>9</v>
      </c>
      <c r="D9" s="16">
        <v>4</v>
      </c>
      <c r="E9" s="16" t="s">
        <v>11</v>
      </c>
      <c r="F9" s="16">
        <v>0.88900000000000001</v>
      </c>
      <c r="G9" s="16">
        <v>12.798999999999999</v>
      </c>
      <c r="L9" s="3"/>
      <c r="M9" s="13"/>
      <c r="N9" s="3"/>
      <c r="O9" s="3" t="s">
        <v>11</v>
      </c>
      <c r="P9" s="13">
        <f>F9+F10*M8</f>
        <v>3.2800000000000606E-3</v>
      </c>
      <c r="Q9" s="13">
        <f>G9+G10*M8</f>
        <v>12.59572</v>
      </c>
    </row>
    <row r="10" spans="1:17" x14ac:dyDescent="0.25">
      <c r="A10" s="16" t="s">
        <v>9</v>
      </c>
      <c r="D10" s="16">
        <v>4</v>
      </c>
      <c r="E10" s="16" t="s">
        <v>12</v>
      </c>
      <c r="F10" s="16">
        <v>-6.0999999999999999E-2</v>
      </c>
      <c r="G10" s="16">
        <v>-1.4E-2</v>
      </c>
      <c r="L10" s="3"/>
      <c r="M10" s="13"/>
      <c r="N10" s="3"/>
      <c r="O10" s="4"/>
      <c r="P10" s="13"/>
      <c r="Q10" s="13"/>
    </row>
    <row r="11" spans="1:17" x14ac:dyDescent="0.25">
      <c r="A11" s="16" t="s">
        <v>9</v>
      </c>
      <c r="D11" s="16">
        <v>3</v>
      </c>
      <c r="E11" s="16" t="s">
        <v>10</v>
      </c>
      <c r="F11" s="16">
        <v>11.036</v>
      </c>
      <c r="G11" s="16">
        <v>-6.9000000000000006E-2</v>
      </c>
      <c r="L11" s="3">
        <v>3</v>
      </c>
      <c r="M11" s="13">
        <f>'[1]rig p.5'!$AD$57</f>
        <v>14.52</v>
      </c>
      <c r="N11" s="3">
        <f>'[1]rig p.5'!$AI$3</f>
        <v>7.42</v>
      </c>
      <c r="O11" s="3" t="s">
        <v>10</v>
      </c>
      <c r="P11" s="13">
        <f>F11+F13*N11</f>
        <v>10.709519999999999</v>
      </c>
      <c r="Q11" s="17">
        <f>G11-G13*N11</f>
        <v>5.1999999999999963E-3</v>
      </c>
    </row>
    <row r="12" spans="1:17" x14ac:dyDescent="0.25">
      <c r="A12" s="16" t="s">
        <v>9</v>
      </c>
      <c r="D12" s="16">
        <v>3</v>
      </c>
      <c r="E12" s="16" t="s">
        <v>11</v>
      </c>
      <c r="F12" s="16">
        <v>0.64400000000000002</v>
      </c>
      <c r="G12" s="16">
        <v>9.9849999999999994</v>
      </c>
      <c r="L12" s="3"/>
      <c r="M12" s="13"/>
      <c r="N12" s="3"/>
      <c r="O12" s="3" t="s">
        <v>11</v>
      </c>
      <c r="P12" s="18">
        <f>F12+F13*M11</f>
        <v>5.1200000000001245E-3</v>
      </c>
      <c r="Q12" s="13">
        <f>G12+G13*M11</f>
        <v>9.8398000000000003</v>
      </c>
    </row>
    <row r="13" spans="1:17" x14ac:dyDescent="0.25">
      <c r="A13" s="16" t="s">
        <v>9</v>
      </c>
      <c r="D13" s="16">
        <v>3</v>
      </c>
      <c r="E13" s="16" t="s">
        <v>12</v>
      </c>
      <c r="F13" s="16">
        <v>-4.3999999999999997E-2</v>
      </c>
      <c r="G13" s="16">
        <v>-0.01</v>
      </c>
      <c r="L13" s="3"/>
      <c r="M13" s="13"/>
      <c r="N13" s="3"/>
      <c r="O13" s="4"/>
      <c r="P13" s="13"/>
      <c r="Q13" s="13"/>
    </row>
    <row r="14" spans="1:17" x14ac:dyDescent="0.25">
      <c r="A14" s="16" t="s">
        <v>9</v>
      </c>
      <c r="D14" s="16">
        <v>2</v>
      </c>
      <c r="E14" s="16" t="s">
        <v>10</v>
      </c>
      <c r="F14" s="16">
        <v>7.1660000000000004</v>
      </c>
      <c r="G14" s="16">
        <v>-4.5999999999999999E-2</v>
      </c>
      <c r="L14" s="3">
        <v>2</v>
      </c>
      <c r="M14" s="13">
        <f>M11</f>
        <v>14.52</v>
      </c>
      <c r="N14" s="3">
        <f>N11</f>
        <v>7.42</v>
      </c>
      <c r="O14" s="3" t="s">
        <v>10</v>
      </c>
      <c r="P14" s="13">
        <f>F14-F16*N14</f>
        <v>7.3589200000000003</v>
      </c>
      <c r="Q14" s="17">
        <f>G14-G16*N14</f>
        <v>5.9400000000000008E-3</v>
      </c>
    </row>
    <row r="15" spans="1:17" x14ac:dyDescent="0.25">
      <c r="A15" s="16" t="s">
        <v>9</v>
      </c>
      <c r="D15" s="16">
        <v>2</v>
      </c>
      <c r="E15" s="16" t="s">
        <v>11</v>
      </c>
      <c r="F15" s="16">
        <v>0.38700000000000001</v>
      </c>
      <c r="G15" s="16">
        <v>6.7309999999999999</v>
      </c>
      <c r="L15" s="3"/>
      <c r="M15" s="13"/>
      <c r="N15" s="3"/>
      <c r="O15" s="3" t="s">
        <v>11</v>
      </c>
      <c r="P15" s="13">
        <f>F15+F16*M14</f>
        <v>9.4800000000000439E-3</v>
      </c>
      <c r="Q15" s="13">
        <f>G15+G16*M14</f>
        <v>6.6293600000000001</v>
      </c>
    </row>
    <row r="16" spans="1:17" x14ac:dyDescent="0.25">
      <c r="A16" s="16" t="s">
        <v>9</v>
      </c>
      <c r="D16" s="16">
        <v>2</v>
      </c>
      <c r="E16" s="16" t="s">
        <v>12</v>
      </c>
      <c r="F16" s="16">
        <v>-2.5999999999999999E-2</v>
      </c>
      <c r="G16" s="16">
        <v>-7.0000000000000001E-3</v>
      </c>
      <c r="L16" s="3"/>
      <c r="M16" s="13"/>
      <c r="N16" s="3"/>
      <c r="O16" s="4"/>
      <c r="P16" s="13"/>
      <c r="Q16" s="13"/>
    </row>
    <row r="17" spans="1:17" x14ac:dyDescent="0.25">
      <c r="A17" s="16" t="s">
        <v>9</v>
      </c>
      <c r="D17" s="16">
        <v>1</v>
      </c>
      <c r="E17" s="16" t="s">
        <v>10</v>
      </c>
      <c r="F17" s="16">
        <v>3.1920000000000002</v>
      </c>
      <c r="G17" s="16">
        <v>-2.4E-2</v>
      </c>
      <c r="L17" s="3">
        <v>1</v>
      </c>
      <c r="M17" s="13">
        <f>'[1]rig piano terra'!$AD$57</f>
        <v>14.52</v>
      </c>
      <c r="N17" s="3">
        <f>'[1]rig piano terra'!$AI$3</f>
        <v>7.42</v>
      </c>
      <c r="O17" s="3" t="s">
        <v>10</v>
      </c>
      <c r="P17" s="13">
        <f>F17-F19*N17</f>
        <v>3.2662</v>
      </c>
      <c r="Q17" s="17">
        <f>G17-G19*N17</f>
        <v>-1.740000000000002E-3</v>
      </c>
    </row>
    <row r="18" spans="1:17" x14ac:dyDescent="0.25">
      <c r="A18" s="16" t="s">
        <v>9</v>
      </c>
      <c r="D18" s="16">
        <v>1</v>
      </c>
      <c r="E18" s="16" t="s">
        <v>11</v>
      </c>
      <c r="F18" s="16">
        <v>0.14799999999999999</v>
      </c>
      <c r="G18" s="16">
        <v>3.2280000000000002</v>
      </c>
      <c r="L18" s="3"/>
      <c r="M18" s="13"/>
      <c r="N18" s="3"/>
      <c r="O18" s="3" t="s">
        <v>11</v>
      </c>
      <c r="P18" s="13">
        <f>F18+F19*M17</f>
        <v>2.7999999999999969E-3</v>
      </c>
      <c r="Q18" s="13">
        <f>G18+G19*M17</f>
        <v>3.1844400000000004</v>
      </c>
    </row>
    <row r="19" spans="1:17" x14ac:dyDescent="0.25">
      <c r="A19" s="16" t="s">
        <v>9</v>
      </c>
      <c r="D19" s="16">
        <v>1</v>
      </c>
      <c r="E19" s="16" t="s">
        <v>12</v>
      </c>
      <c r="F19" s="16">
        <v>-0.01</v>
      </c>
      <c r="G19" s="16">
        <v>-3.0000000000000001E-3</v>
      </c>
      <c r="L19" s="3"/>
      <c r="M19" s="13"/>
      <c r="N19" s="3"/>
      <c r="O19" s="4"/>
      <c r="P19" s="3"/>
      <c r="Q19" s="3"/>
    </row>
    <row r="20" spans="1:17" x14ac:dyDescent="0.25">
      <c r="L20" s="3"/>
      <c r="M20" s="13"/>
      <c r="N20" s="13"/>
      <c r="O20" s="3"/>
      <c r="P20" s="13"/>
      <c r="Q20" s="13"/>
    </row>
    <row r="21" spans="1:17" x14ac:dyDescent="0.25">
      <c r="L21" s="3"/>
      <c r="M21" s="13"/>
      <c r="N21" s="3"/>
      <c r="O21" s="3"/>
      <c r="P21" s="13"/>
      <c r="Q21" s="13"/>
    </row>
    <row r="22" spans="1:17" x14ac:dyDescent="0.25">
      <c r="L22" s="3"/>
      <c r="M22" s="13"/>
      <c r="N22" s="3"/>
      <c r="O22" s="4"/>
      <c r="P22" s="13"/>
      <c r="Q22" s="13"/>
    </row>
    <row r="23" spans="1:17" x14ac:dyDescent="0.25">
      <c r="L23" s="3"/>
      <c r="M23" s="13"/>
      <c r="N23" s="13"/>
      <c r="O23" s="3"/>
      <c r="P23" s="13"/>
      <c r="Q23" s="17"/>
    </row>
    <row r="24" spans="1:17" x14ac:dyDescent="0.25">
      <c r="L24" s="3"/>
      <c r="M24" s="13"/>
      <c r="N24" s="3"/>
      <c r="O24" s="3"/>
      <c r="P24" s="17"/>
      <c r="Q24" s="13"/>
    </row>
    <row r="25" spans="1:17" x14ac:dyDescent="0.25">
      <c r="L25" s="3"/>
      <c r="M25" s="13"/>
      <c r="N25" s="3"/>
      <c r="O25" s="4"/>
      <c r="P25" s="13"/>
      <c r="Q25" s="13"/>
    </row>
    <row r="26" spans="1:17" x14ac:dyDescent="0.25">
      <c r="L26" s="3"/>
      <c r="M26" s="13"/>
      <c r="N26" s="13"/>
      <c r="O26" s="3"/>
      <c r="P26" s="13"/>
      <c r="Q26" s="17"/>
    </row>
    <row r="27" spans="1:17" x14ac:dyDescent="0.25">
      <c r="L27" s="3"/>
      <c r="M27" s="13"/>
      <c r="N27" s="3"/>
      <c r="O27" s="3"/>
      <c r="P27" s="13"/>
      <c r="Q27" s="13"/>
    </row>
    <row r="28" spans="1:17" x14ac:dyDescent="0.25">
      <c r="L28" s="3"/>
      <c r="M28" s="13"/>
      <c r="N28" s="3"/>
      <c r="O28" s="4"/>
      <c r="P28" s="13"/>
      <c r="Q28" s="13"/>
    </row>
    <row r="29" spans="1:17" x14ac:dyDescent="0.25">
      <c r="L29" s="3"/>
      <c r="M29" s="13"/>
      <c r="N29" s="3"/>
      <c r="O29" s="3"/>
      <c r="P29" s="13"/>
      <c r="Q29" s="17"/>
    </row>
    <row r="30" spans="1:17" x14ac:dyDescent="0.25">
      <c r="L30" s="3"/>
      <c r="M30" s="13"/>
      <c r="N30" s="3"/>
      <c r="O30" s="3"/>
      <c r="P30" s="13"/>
      <c r="Q30" s="13"/>
    </row>
    <row r="31" spans="1:17" x14ac:dyDescent="0.25">
      <c r="L31" s="3"/>
      <c r="M31" s="13"/>
      <c r="N31" s="3"/>
      <c r="O31" s="4"/>
      <c r="P31" s="13"/>
      <c r="Q31" s="13"/>
    </row>
    <row r="32" spans="1:17" x14ac:dyDescent="0.25">
      <c r="L32" s="3"/>
      <c r="M32" s="13"/>
      <c r="N32" s="3"/>
      <c r="O32" s="3"/>
      <c r="P32" s="13"/>
      <c r="Q32" s="17"/>
    </row>
    <row r="33" spans="12:17" x14ac:dyDescent="0.25">
      <c r="L33" s="3"/>
      <c r="M33" s="13"/>
      <c r="N33" s="3"/>
      <c r="O33" s="3"/>
      <c r="P33" s="13"/>
      <c r="Q33" s="13"/>
    </row>
    <row r="34" spans="12:17" x14ac:dyDescent="0.25">
      <c r="L34" s="3"/>
      <c r="M34" s="13"/>
      <c r="N34" s="3"/>
      <c r="O34" s="4"/>
      <c r="P34" s="13"/>
      <c r="Q34" s="13"/>
    </row>
    <row r="35" spans="12:17" x14ac:dyDescent="0.25">
      <c r="L35" s="3"/>
      <c r="M35" s="13"/>
      <c r="N35" s="3"/>
      <c r="O35" s="3"/>
      <c r="P35" s="13"/>
      <c r="Q35" s="17"/>
    </row>
    <row r="36" spans="12:17" x14ac:dyDescent="0.25">
      <c r="L36" s="3"/>
      <c r="M36" s="13"/>
      <c r="N36" s="3"/>
      <c r="O36" s="3"/>
      <c r="P36" s="17"/>
      <c r="Q36" s="13"/>
    </row>
    <row r="57" spans="10:10" x14ac:dyDescent="0.25">
      <c r="J57" s="2"/>
    </row>
    <row r="60" spans="10:10" x14ac:dyDescent="0.25">
      <c r="J60" s="2"/>
    </row>
    <row r="63" spans="10:10" x14ac:dyDescent="0.25">
      <c r="J63" s="2"/>
    </row>
    <row r="66" spans="10:10" x14ac:dyDescent="0.25">
      <c r="J66" s="2"/>
    </row>
    <row r="69" spans="10:10" x14ac:dyDescent="0.25">
      <c r="J69" s="2"/>
    </row>
    <row r="72" spans="10:10" x14ac:dyDescent="0.25">
      <c r="J7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selection sqref="A1:G1048576"/>
    </sheetView>
  </sheetViews>
  <sheetFormatPr defaultRowHeight="15" x14ac:dyDescent="0.25"/>
  <cols>
    <col min="1" max="9" width="9.140625" style="16"/>
    <col min="10" max="10" width="9.140625" style="1"/>
  </cols>
  <sheetData>
    <row r="1" spans="1:7" x14ac:dyDescent="0.25">
      <c r="A1" s="16" t="s">
        <v>0</v>
      </c>
      <c r="D1" s="16" t="s">
        <v>13</v>
      </c>
      <c r="F1" s="16" t="s">
        <v>3</v>
      </c>
      <c r="G1" s="16" t="s">
        <v>4</v>
      </c>
    </row>
    <row r="2" spans="1:7" x14ac:dyDescent="0.25">
      <c r="A2" s="16">
        <v>1</v>
      </c>
      <c r="D2" s="16">
        <v>6</v>
      </c>
      <c r="F2" s="16">
        <v>19.975000000000001</v>
      </c>
      <c r="G2" s="16">
        <v>-8.5999999999999993E-2</v>
      </c>
    </row>
    <row r="3" spans="1:7" x14ac:dyDescent="0.25">
      <c r="A3" s="16">
        <v>1</v>
      </c>
      <c r="D3" s="16">
        <v>5</v>
      </c>
      <c r="F3" s="16">
        <v>17.654</v>
      </c>
      <c r="G3" s="16">
        <v>-7.1999999999999995E-2</v>
      </c>
    </row>
    <row r="4" spans="1:7" x14ac:dyDescent="0.25">
      <c r="A4" s="16">
        <v>1</v>
      </c>
      <c r="D4" s="16">
        <v>4</v>
      </c>
      <c r="F4" s="16">
        <v>14.645</v>
      </c>
      <c r="G4" s="16">
        <v>-5.8000000000000003E-2</v>
      </c>
    </row>
    <row r="5" spans="1:7" x14ac:dyDescent="0.25">
      <c r="A5" s="16">
        <v>1</v>
      </c>
      <c r="D5" s="16">
        <v>3</v>
      </c>
      <c r="F5" s="16">
        <v>11.157</v>
      </c>
      <c r="G5" s="16">
        <v>-4.1000000000000002E-2</v>
      </c>
    </row>
    <row r="6" spans="1:7" x14ac:dyDescent="0.25">
      <c r="A6" s="16">
        <v>1</v>
      </c>
      <c r="D6" s="16">
        <v>2</v>
      </c>
      <c r="F6" s="16">
        <v>7.2389999999999999</v>
      </c>
      <c r="G6" s="16">
        <v>-2.8000000000000001E-2</v>
      </c>
    </row>
    <row r="7" spans="1:7" x14ac:dyDescent="0.25">
      <c r="A7" s="16">
        <v>1</v>
      </c>
      <c r="D7" s="16">
        <v>1</v>
      </c>
      <c r="F7" s="16">
        <v>3.22</v>
      </c>
      <c r="G7" s="16">
        <v>-1.4999999999999999E-2</v>
      </c>
    </row>
    <row r="8" spans="1:7" x14ac:dyDescent="0.25">
      <c r="A8" s="16">
        <v>2</v>
      </c>
      <c r="D8" s="16">
        <v>6</v>
      </c>
      <c r="F8" s="16">
        <v>19.791</v>
      </c>
      <c r="G8" s="16">
        <v>-0.13</v>
      </c>
    </row>
    <row r="9" spans="1:7" x14ac:dyDescent="0.25">
      <c r="A9" s="16">
        <v>2</v>
      </c>
      <c r="D9" s="16">
        <v>5</v>
      </c>
      <c r="F9" s="16">
        <v>17.495000000000001</v>
      </c>
      <c r="G9" s="16">
        <v>-0.109</v>
      </c>
    </row>
    <row r="10" spans="1:7" x14ac:dyDescent="0.25">
      <c r="A10" s="16">
        <v>2</v>
      </c>
      <c r="D10" s="16">
        <v>4</v>
      </c>
      <c r="F10" s="16">
        <v>14.516999999999999</v>
      </c>
      <c r="G10" s="16">
        <v>-8.6999999999999994E-2</v>
      </c>
    </row>
    <row r="11" spans="1:7" x14ac:dyDescent="0.25">
      <c r="A11" s="16">
        <v>2</v>
      </c>
      <c r="D11" s="16">
        <v>3</v>
      </c>
      <c r="F11" s="16">
        <v>11.065</v>
      </c>
      <c r="G11" s="16">
        <v>-6.3E-2</v>
      </c>
    </row>
    <row r="12" spans="1:7" x14ac:dyDescent="0.25">
      <c r="A12" s="16">
        <v>2</v>
      </c>
      <c r="D12" s="16">
        <v>2</v>
      </c>
      <c r="F12" s="16">
        <v>7.1829999999999998</v>
      </c>
      <c r="G12" s="16">
        <v>-4.1000000000000002E-2</v>
      </c>
    </row>
    <row r="13" spans="1:7" x14ac:dyDescent="0.25">
      <c r="A13" s="16">
        <v>2</v>
      </c>
      <c r="D13" s="16">
        <v>1</v>
      </c>
      <c r="F13" s="16">
        <v>3.1989999999999998</v>
      </c>
      <c r="G13" s="16">
        <v>-2.1999999999999999E-2</v>
      </c>
    </row>
    <row r="14" spans="1:7" x14ac:dyDescent="0.25">
      <c r="A14" s="16">
        <v>3</v>
      </c>
      <c r="D14" s="16">
        <v>6</v>
      </c>
      <c r="F14" s="16">
        <v>20.295000000000002</v>
      </c>
      <c r="G14" s="16">
        <v>-8.9999999999999993E-3</v>
      </c>
    </row>
    <row r="15" spans="1:7" x14ac:dyDescent="0.25">
      <c r="A15" s="16">
        <v>3</v>
      </c>
      <c r="D15" s="16">
        <v>5</v>
      </c>
      <c r="F15" s="16">
        <v>17.928999999999998</v>
      </c>
      <c r="G15" s="16">
        <v>-8.0000000000000002E-3</v>
      </c>
    </row>
    <row r="16" spans="1:7" x14ac:dyDescent="0.25">
      <c r="A16" s="16">
        <v>3</v>
      </c>
      <c r="D16" s="16">
        <v>4</v>
      </c>
      <c r="F16" s="16">
        <v>14.867000000000001</v>
      </c>
      <c r="G16" s="16">
        <v>-7.0000000000000001E-3</v>
      </c>
    </row>
    <row r="17" spans="1:7" x14ac:dyDescent="0.25">
      <c r="A17" s="16">
        <v>3</v>
      </c>
      <c r="D17" s="16">
        <v>3</v>
      </c>
      <c r="F17" s="16">
        <v>11.318</v>
      </c>
      <c r="G17" s="16">
        <v>-5.0000000000000001E-3</v>
      </c>
    </row>
    <row r="18" spans="1:7" x14ac:dyDescent="0.25">
      <c r="A18" s="16">
        <v>3</v>
      </c>
      <c r="D18" s="16">
        <v>2</v>
      </c>
      <c r="F18" s="16">
        <v>7.335</v>
      </c>
      <c r="G18" s="16">
        <v>-4.0000000000000001E-3</v>
      </c>
    </row>
    <row r="19" spans="1:7" x14ac:dyDescent="0.25">
      <c r="A19" s="16">
        <v>3</v>
      </c>
      <c r="D19" s="16">
        <v>1</v>
      </c>
      <c r="F19" s="16">
        <v>3.2570000000000001</v>
      </c>
      <c r="G19" s="16">
        <v>-2E-3</v>
      </c>
    </row>
    <row r="20" spans="1:7" x14ac:dyDescent="0.25">
      <c r="A20" s="16">
        <v>4</v>
      </c>
      <c r="D20" s="16">
        <v>6</v>
      </c>
      <c r="F20" s="16">
        <v>20.204999999999998</v>
      </c>
      <c r="G20" s="16">
        <v>-3.1E-2</v>
      </c>
    </row>
    <row r="21" spans="1:7" x14ac:dyDescent="0.25">
      <c r="A21" s="16">
        <v>4</v>
      </c>
      <c r="D21" s="16">
        <v>5</v>
      </c>
      <c r="F21" s="16">
        <v>17.850999999999999</v>
      </c>
      <c r="G21" s="16">
        <v>-2.5999999999999999E-2</v>
      </c>
    </row>
    <row r="22" spans="1:7" x14ac:dyDescent="0.25">
      <c r="A22" s="16">
        <v>4</v>
      </c>
      <c r="D22" s="16">
        <v>4</v>
      </c>
      <c r="F22" s="16">
        <v>14.804</v>
      </c>
      <c r="G22" s="16">
        <v>-2.1000000000000001E-2</v>
      </c>
    </row>
    <row r="23" spans="1:7" x14ac:dyDescent="0.25">
      <c r="A23" s="16">
        <v>4</v>
      </c>
      <c r="D23" s="16">
        <v>3</v>
      </c>
      <c r="F23" s="16">
        <v>11.272</v>
      </c>
      <c r="G23" s="16">
        <v>-1.4999999999999999E-2</v>
      </c>
    </row>
    <row r="24" spans="1:7" x14ac:dyDescent="0.25">
      <c r="A24" s="16">
        <v>4</v>
      </c>
      <c r="D24" s="16">
        <v>2</v>
      </c>
      <c r="F24" s="16">
        <v>7.3079999999999998</v>
      </c>
      <c r="G24" s="16">
        <v>-0.01</v>
      </c>
    </row>
    <row r="25" spans="1:7" x14ac:dyDescent="0.25">
      <c r="A25" s="16">
        <v>4</v>
      </c>
      <c r="D25" s="16">
        <v>1</v>
      </c>
      <c r="F25" s="16">
        <v>3.2469999999999999</v>
      </c>
      <c r="G25" s="16">
        <v>-6.0000000000000001E-3</v>
      </c>
    </row>
    <row r="26" spans="1:7" x14ac:dyDescent="0.25">
      <c r="A26" s="16">
        <v>5</v>
      </c>
      <c r="D26" s="16">
        <v>6</v>
      </c>
      <c r="F26" s="16">
        <v>20.661000000000001</v>
      </c>
      <c r="G26" s="16">
        <v>7.9000000000000001E-2</v>
      </c>
    </row>
    <row r="27" spans="1:7" x14ac:dyDescent="0.25">
      <c r="A27" s="16">
        <v>5</v>
      </c>
      <c r="D27" s="16">
        <v>5</v>
      </c>
      <c r="F27" s="16">
        <v>18.242999999999999</v>
      </c>
      <c r="G27" s="16">
        <v>6.6000000000000003E-2</v>
      </c>
    </row>
    <row r="28" spans="1:7" x14ac:dyDescent="0.25">
      <c r="A28" s="16">
        <v>5</v>
      </c>
      <c r="D28" s="16">
        <v>4</v>
      </c>
      <c r="F28" s="16">
        <v>15.12</v>
      </c>
      <c r="G28" s="16">
        <v>5.1999999999999998E-2</v>
      </c>
    </row>
    <row r="29" spans="1:7" x14ac:dyDescent="0.25">
      <c r="A29" s="16">
        <v>5</v>
      </c>
      <c r="D29" s="16">
        <v>3</v>
      </c>
      <c r="F29" s="16">
        <v>11.500999999999999</v>
      </c>
      <c r="G29" s="16">
        <v>3.6999999999999998E-2</v>
      </c>
    </row>
    <row r="30" spans="1:7" x14ac:dyDescent="0.25">
      <c r="A30" s="16">
        <v>5</v>
      </c>
      <c r="D30" s="16">
        <v>2</v>
      </c>
      <c r="F30" s="16">
        <v>7.4450000000000003</v>
      </c>
      <c r="G30" s="16">
        <v>2.4E-2</v>
      </c>
    </row>
    <row r="31" spans="1:7" x14ac:dyDescent="0.25">
      <c r="A31" s="16">
        <v>5</v>
      </c>
      <c r="D31" s="16">
        <v>1</v>
      </c>
      <c r="F31" s="16">
        <v>3.2989999999999999</v>
      </c>
      <c r="G31" s="16">
        <v>1.2E-2</v>
      </c>
    </row>
    <row r="32" spans="1:7" x14ac:dyDescent="0.25">
      <c r="A32" s="16">
        <v>6</v>
      </c>
      <c r="D32" s="16">
        <v>6</v>
      </c>
      <c r="F32" s="16">
        <v>20.774999999999999</v>
      </c>
      <c r="G32" s="16">
        <v>0.106</v>
      </c>
    </row>
    <row r="33" spans="1:7" x14ac:dyDescent="0.25">
      <c r="A33" s="16">
        <v>6</v>
      </c>
      <c r="D33" s="16">
        <v>5</v>
      </c>
      <c r="F33" s="16">
        <v>18.341000000000001</v>
      </c>
      <c r="G33" s="16">
        <v>8.8999999999999996E-2</v>
      </c>
    </row>
    <row r="34" spans="1:7" x14ac:dyDescent="0.25">
      <c r="A34" s="16">
        <v>6</v>
      </c>
      <c r="D34" s="16">
        <v>4</v>
      </c>
      <c r="F34" s="16">
        <v>15.199</v>
      </c>
      <c r="G34" s="16">
        <v>7.0000000000000007E-2</v>
      </c>
    </row>
    <row r="35" spans="1:7" x14ac:dyDescent="0.25">
      <c r="A35" s="16">
        <v>6</v>
      </c>
      <c r="D35" s="16">
        <v>3</v>
      </c>
      <c r="F35" s="16">
        <v>11.558</v>
      </c>
      <c r="G35" s="16">
        <v>0.05</v>
      </c>
    </row>
    <row r="36" spans="1:7" x14ac:dyDescent="0.25">
      <c r="A36" s="16">
        <v>6</v>
      </c>
      <c r="D36" s="16">
        <v>2</v>
      </c>
      <c r="F36" s="16">
        <v>7.48</v>
      </c>
      <c r="G36" s="16">
        <v>3.2000000000000001E-2</v>
      </c>
    </row>
    <row r="37" spans="1:7" x14ac:dyDescent="0.25">
      <c r="A37" s="16">
        <v>6</v>
      </c>
      <c r="D37" s="16">
        <v>1</v>
      </c>
      <c r="F37" s="16">
        <v>3.3119999999999998</v>
      </c>
      <c r="G37" s="16">
        <v>1.7000000000000001E-2</v>
      </c>
    </row>
    <row r="38" spans="1:7" x14ac:dyDescent="0.25">
      <c r="A38" s="16">
        <v>7</v>
      </c>
      <c r="D38" s="16">
        <v>6</v>
      </c>
      <c r="F38" s="16">
        <v>20.96</v>
      </c>
      <c r="G38" s="16">
        <v>0.15</v>
      </c>
    </row>
    <row r="39" spans="1:7" x14ac:dyDescent="0.25">
      <c r="A39" s="16">
        <v>7</v>
      </c>
      <c r="D39" s="16">
        <v>5</v>
      </c>
      <c r="F39" s="16">
        <v>18.5</v>
      </c>
      <c r="G39" s="16">
        <v>0.126</v>
      </c>
    </row>
    <row r="40" spans="1:7" x14ac:dyDescent="0.25">
      <c r="A40" s="16">
        <v>7</v>
      </c>
      <c r="D40" s="16">
        <v>4</v>
      </c>
      <c r="F40" s="16">
        <v>15.326000000000001</v>
      </c>
      <c r="G40" s="16">
        <v>9.9000000000000005E-2</v>
      </c>
    </row>
    <row r="41" spans="1:7" x14ac:dyDescent="0.25">
      <c r="A41" s="16">
        <v>7</v>
      </c>
      <c r="D41" s="16">
        <v>3</v>
      </c>
      <c r="F41" s="16">
        <v>11.651</v>
      </c>
      <c r="G41" s="16">
        <v>7.0999999999999994E-2</v>
      </c>
    </row>
    <row r="42" spans="1:7" x14ac:dyDescent="0.25">
      <c r="A42" s="16">
        <v>7</v>
      </c>
      <c r="D42" s="16">
        <v>2</v>
      </c>
      <c r="F42" s="16">
        <v>7.5350000000000001</v>
      </c>
      <c r="G42" s="16">
        <v>4.5999999999999999E-2</v>
      </c>
    </row>
    <row r="43" spans="1:7" x14ac:dyDescent="0.25">
      <c r="A43" s="16">
        <v>7</v>
      </c>
      <c r="D43" s="16">
        <v>1</v>
      </c>
      <c r="F43" s="16">
        <v>3.3330000000000002</v>
      </c>
      <c r="G43" s="16">
        <v>2.4E-2</v>
      </c>
    </row>
    <row r="44" spans="1:7" x14ac:dyDescent="0.25">
      <c r="A44" s="16">
        <v>8</v>
      </c>
      <c r="D44" s="16">
        <v>6</v>
      </c>
      <c r="F44" s="16">
        <v>20.96</v>
      </c>
      <c r="G44" s="16">
        <v>0.15</v>
      </c>
    </row>
    <row r="45" spans="1:7" x14ac:dyDescent="0.25">
      <c r="A45" s="16">
        <v>8</v>
      </c>
      <c r="D45" s="16">
        <v>5</v>
      </c>
      <c r="F45" s="16">
        <v>18.5</v>
      </c>
      <c r="G45" s="16">
        <v>0.126</v>
      </c>
    </row>
    <row r="46" spans="1:7" x14ac:dyDescent="0.25">
      <c r="A46" s="16">
        <v>8</v>
      </c>
      <c r="D46" s="16">
        <v>4</v>
      </c>
      <c r="F46" s="16">
        <v>15.326000000000001</v>
      </c>
      <c r="G46" s="16">
        <v>9.9000000000000005E-2</v>
      </c>
    </row>
    <row r="47" spans="1:7" x14ac:dyDescent="0.25">
      <c r="A47" s="16">
        <v>8</v>
      </c>
      <c r="D47" s="16">
        <v>3</v>
      </c>
      <c r="F47" s="16">
        <v>11.651</v>
      </c>
      <c r="G47" s="16">
        <v>7.0999999999999994E-2</v>
      </c>
    </row>
    <row r="48" spans="1:7" x14ac:dyDescent="0.25">
      <c r="A48" s="16">
        <v>8</v>
      </c>
      <c r="D48" s="16">
        <v>2</v>
      </c>
      <c r="F48" s="16">
        <v>7.5350000000000001</v>
      </c>
      <c r="G48" s="16">
        <v>4.5999999999999999E-2</v>
      </c>
    </row>
    <row r="49" spans="1:10" x14ac:dyDescent="0.25">
      <c r="A49" s="16">
        <v>8</v>
      </c>
      <c r="D49" s="16">
        <v>1</v>
      </c>
      <c r="F49" s="16">
        <v>3.3330000000000002</v>
      </c>
      <c r="G49" s="16">
        <v>2.4E-2</v>
      </c>
    </row>
    <row r="50" spans="1:10" x14ac:dyDescent="0.25">
      <c r="A50" s="16">
        <v>9</v>
      </c>
      <c r="D50" s="16">
        <v>6</v>
      </c>
      <c r="F50" s="16">
        <v>1.228</v>
      </c>
      <c r="G50" s="16">
        <v>16.891999999999999</v>
      </c>
      <c r="J50" s="2"/>
    </row>
    <row r="51" spans="1:10" x14ac:dyDescent="0.25">
      <c r="A51" s="16">
        <v>9</v>
      </c>
      <c r="D51" s="16">
        <v>5</v>
      </c>
      <c r="F51" s="16">
        <v>1.0549999999999999</v>
      </c>
      <c r="G51" s="16">
        <v>15.162000000000001</v>
      </c>
      <c r="J51" s="2"/>
    </row>
    <row r="52" spans="1:10" x14ac:dyDescent="0.25">
      <c r="A52" s="16">
        <v>9</v>
      </c>
      <c r="D52" s="16">
        <v>4</v>
      </c>
      <c r="F52" s="16">
        <v>0.85</v>
      </c>
      <c r="G52" s="16">
        <v>12.79</v>
      </c>
      <c r="J52" s="2"/>
    </row>
    <row r="53" spans="1:10" x14ac:dyDescent="0.25">
      <c r="A53" s="16">
        <v>9</v>
      </c>
      <c r="D53" s="16">
        <v>3</v>
      </c>
      <c r="F53" s="16">
        <v>0.61499999999999999</v>
      </c>
      <c r="G53" s="16">
        <v>9.9779999999999998</v>
      </c>
      <c r="J53" s="2"/>
    </row>
    <row r="54" spans="1:10" x14ac:dyDescent="0.25">
      <c r="A54" s="16">
        <v>9</v>
      </c>
      <c r="D54" s="16">
        <v>2</v>
      </c>
      <c r="F54" s="16">
        <v>0.37</v>
      </c>
      <c r="G54" s="16">
        <v>6.7270000000000003</v>
      </c>
      <c r="J54" s="2"/>
    </row>
    <row r="55" spans="1:10" x14ac:dyDescent="0.25">
      <c r="A55" s="16">
        <v>9</v>
      </c>
      <c r="D55" s="16">
        <v>1</v>
      </c>
      <c r="F55" s="16">
        <v>0.14099999999999999</v>
      </c>
      <c r="G55" s="16">
        <v>3.226</v>
      </c>
      <c r="J55" s="2"/>
    </row>
    <row r="56" spans="1:10" x14ac:dyDescent="0.25">
      <c r="A56" s="16">
        <v>10</v>
      </c>
      <c r="D56" s="16">
        <v>6</v>
      </c>
      <c r="F56" s="16">
        <v>0.88500000000000001</v>
      </c>
      <c r="G56" s="16">
        <v>16.809999999999999</v>
      </c>
      <c r="J56" s="2"/>
    </row>
    <row r="57" spans="1:10" x14ac:dyDescent="0.25">
      <c r="A57" s="16">
        <v>10</v>
      </c>
      <c r="D57" s="16">
        <v>5</v>
      </c>
      <c r="F57" s="16">
        <v>0.76100000000000001</v>
      </c>
      <c r="G57" s="16">
        <v>15.093</v>
      </c>
      <c r="J57" s="2"/>
    </row>
    <row r="58" spans="1:10" x14ac:dyDescent="0.25">
      <c r="A58" s="16">
        <v>10</v>
      </c>
      <c r="D58" s="16">
        <v>4</v>
      </c>
      <c r="F58" s="16">
        <v>0.61299999999999999</v>
      </c>
      <c r="G58" s="16">
        <v>12.734999999999999</v>
      </c>
      <c r="J58" s="2"/>
    </row>
    <row r="59" spans="1:10" x14ac:dyDescent="0.25">
      <c r="A59" s="16">
        <v>10</v>
      </c>
      <c r="D59" s="16">
        <v>3</v>
      </c>
      <c r="F59" s="16">
        <v>0.443</v>
      </c>
      <c r="G59" s="16">
        <v>9.9390000000000001</v>
      </c>
      <c r="J59" s="2"/>
    </row>
    <row r="60" spans="1:10" x14ac:dyDescent="0.25">
      <c r="A60" s="16">
        <v>10</v>
      </c>
      <c r="D60" s="16">
        <v>2</v>
      </c>
      <c r="F60" s="16">
        <v>0.26600000000000001</v>
      </c>
      <c r="G60" s="16">
        <v>6.7009999999999996</v>
      </c>
      <c r="J60" s="2"/>
    </row>
    <row r="61" spans="1:10" x14ac:dyDescent="0.25">
      <c r="A61" s="16">
        <v>10</v>
      </c>
      <c r="D61" s="16">
        <v>1</v>
      </c>
      <c r="F61" s="16">
        <v>0.10199999999999999</v>
      </c>
      <c r="G61" s="16">
        <v>3.2120000000000002</v>
      </c>
      <c r="J61" s="2"/>
    </row>
    <row r="62" spans="1:10" x14ac:dyDescent="0.25">
      <c r="A62" s="16">
        <v>11</v>
      </c>
      <c r="D62" s="16">
        <v>6</v>
      </c>
      <c r="F62" s="16">
        <v>0.45900000000000002</v>
      </c>
      <c r="G62" s="16">
        <v>16.707999999999998</v>
      </c>
      <c r="J62" s="2"/>
    </row>
    <row r="63" spans="1:10" x14ac:dyDescent="0.25">
      <c r="A63" s="16">
        <v>11</v>
      </c>
      <c r="D63" s="16">
        <v>5</v>
      </c>
      <c r="F63" s="16">
        <v>0.39400000000000002</v>
      </c>
      <c r="G63" s="16">
        <v>15.007</v>
      </c>
      <c r="J63" s="2"/>
    </row>
    <row r="64" spans="1:10" x14ac:dyDescent="0.25">
      <c r="A64" s="16">
        <v>11</v>
      </c>
      <c r="D64" s="16">
        <v>4</v>
      </c>
      <c r="F64" s="16">
        <v>0.318</v>
      </c>
      <c r="G64" s="16">
        <v>12.667</v>
      </c>
      <c r="J64" s="2"/>
    </row>
    <row r="65" spans="1:10" x14ac:dyDescent="0.25">
      <c r="A65" s="16">
        <v>11</v>
      </c>
      <c r="D65" s="16">
        <v>3</v>
      </c>
      <c r="F65" s="16">
        <v>0.23</v>
      </c>
      <c r="G65" s="16">
        <v>9.89</v>
      </c>
      <c r="J65" s="2"/>
    </row>
    <row r="66" spans="1:10" x14ac:dyDescent="0.25">
      <c r="A66" s="16">
        <v>11</v>
      </c>
      <c r="D66" s="16">
        <v>2</v>
      </c>
      <c r="F66" s="16">
        <v>0.13800000000000001</v>
      </c>
      <c r="G66" s="16">
        <v>6.67</v>
      </c>
      <c r="J66" s="2"/>
    </row>
    <row r="67" spans="1:10" x14ac:dyDescent="0.25">
      <c r="A67" s="16">
        <v>11</v>
      </c>
      <c r="D67" s="16">
        <v>1</v>
      </c>
      <c r="F67" s="16">
        <v>5.2999999999999999E-2</v>
      </c>
      <c r="G67" s="16">
        <v>3.1949999999999998</v>
      </c>
      <c r="J67" s="2"/>
    </row>
    <row r="68" spans="1:10" x14ac:dyDescent="0.25">
      <c r="A68" s="16">
        <v>12</v>
      </c>
      <c r="D68" s="16">
        <v>6</v>
      </c>
      <c r="F68" s="16">
        <v>9.9000000000000005E-2</v>
      </c>
      <c r="G68" s="16">
        <v>16.620999999999999</v>
      </c>
      <c r="J68" s="2"/>
    </row>
    <row r="69" spans="1:10" x14ac:dyDescent="0.25">
      <c r="A69" s="16">
        <v>12</v>
      </c>
      <c r="D69" s="16">
        <v>5</v>
      </c>
      <c r="F69" s="16">
        <v>8.5000000000000006E-2</v>
      </c>
      <c r="G69" s="16">
        <v>14.935</v>
      </c>
      <c r="J69" s="2"/>
    </row>
    <row r="70" spans="1:10" x14ac:dyDescent="0.25">
      <c r="A70" s="16">
        <v>12</v>
      </c>
      <c r="D70" s="16">
        <v>4</v>
      </c>
      <c r="F70" s="16">
        <v>6.8000000000000005E-2</v>
      </c>
      <c r="G70" s="16">
        <v>12.61</v>
      </c>
      <c r="J70" s="2"/>
    </row>
    <row r="71" spans="1:10" x14ac:dyDescent="0.25">
      <c r="A71" s="16">
        <v>12</v>
      </c>
      <c r="D71" s="16">
        <v>3</v>
      </c>
      <c r="F71" s="16">
        <v>4.9000000000000002E-2</v>
      </c>
      <c r="G71" s="16">
        <v>9.8490000000000002</v>
      </c>
      <c r="J71" s="2"/>
    </row>
    <row r="72" spans="1:10" x14ac:dyDescent="0.25">
      <c r="A72" s="16">
        <v>12</v>
      </c>
      <c r="D72" s="16">
        <v>2</v>
      </c>
      <c r="F72" s="16">
        <v>2.9000000000000001E-2</v>
      </c>
      <c r="G72" s="16">
        <v>6.6429999999999998</v>
      </c>
      <c r="J72" s="2"/>
    </row>
    <row r="73" spans="1:10" x14ac:dyDescent="0.25">
      <c r="A73" s="16">
        <v>12</v>
      </c>
      <c r="D73" s="16">
        <v>1</v>
      </c>
      <c r="F73" s="16">
        <v>1.0999999999999999E-2</v>
      </c>
      <c r="G73" s="16">
        <v>3.181</v>
      </c>
      <c r="J73" s="2"/>
    </row>
    <row r="74" spans="1:10" x14ac:dyDescent="0.25">
      <c r="A74" s="16">
        <v>13</v>
      </c>
      <c r="D74" s="16">
        <v>6</v>
      </c>
      <c r="F74" s="16">
        <v>-0.26900000000000002</v>
      </c>
      <c r="G74" s="16">
        <v>16.533000000000001</v>
      </c>
      <c r="J74" s="2"/>
    </row>
    <row r="75" spans="1:10" x14ac:dyDescent="0.25">
      <c r="A75" s="16">
        <v>13</v>
      </c>
      <c r="D75" s="16">
        <v>5</v>
      </c>
      <c r="F75" s="16">
        <v>-0.23200000000000001</v>
      </c>
      <c r="G75" s="16">
        <v>14.861000000000001</v>
      </c>
      <c r="J75" s="2"/>
    </row>
    <row r="76" spans="1:10" x14ac:dyDescent="0.25">
      <c r="A76" s="16">
        <v>13</v>
      </c>
      <c r="D76" s="16">
        <v>4</v>
      </c>
      <c r="F76" s="16">
        <v>-0.187</v>
      </c>
      <c r="G76" s="16">
        <v>12.551</v>
      </c>
      <c r="J76" s="2"/>
    </row>
    <row r="77" spans="1:10" x14ac:dyDescent="0.25">
      <c r="A77" s="16">
        <v>13</v>
      </c>
      <c r="D77" s="16">
        <v>3</v>
      </c>
      <c r="F77" s="16">
        <v>-0.13600000000000001</v>
      </c>
      <c r="G77" s="16">
        <v>9.8070000000000004</v>
      </c>
      <c r="J77" s="2"/>
    </row>
    <row r="78" spans="1:10" x14ac:dyDescent="0.25">
      <c r="A78" s="16">
        <v>13</v>
      </c>
      <c r="D78" s="16">
        <v>2</v>
      </c>
      <c r="F78" s="16">
        <v>-8.2000000000000003E-2</v>
      </c>
      <c r="G78" s="16">
        <v>6.6150000000000002</v>
      </c>
      <c r="J78" s="2"/>
    </row>
    <row r="79" spans="1:10" x14ac:dyDescent="0.25">
      <c r="A79" s="16">
        <v>13</v>
      </c>
      <c r="D79" s="16">
        <v>1</v>
      </c>
      <c r="F79" s="16">
        <v>-3.1E-2</v>
      </c>
      <c r="G79" s="16">
        <v>3.1669999999999998</v>
      </c>
      <c r="J79" s="2"/>
    </row>
    <row r="80" spans="1:10" x14ac:dyDescent="0.25">
      <c r="A80" s="16">
        <v>14</v>
      </c>
      <c r="D80" s="16">
        <v>6</v>
      </c>
      <c r="F80" s="16">
        <v>-0.65900000000000003</v>
      </c>
      <c r="G80" s="16">
        <v>16.440000000000001</v>
      </c>
      <c r="J80" s="2"/>
    </row>
    <row r="81" spans="1:10" x14ac:dyDescent="0.25">
      <c r="A81" s="16">
        <v>14</v>
      </c>
      <c r="D81" s="16">
        <v>5</v>
      </c>
      <c r="F81" s="16">
        <v>-0.56599999999999995</v>
      </c>
      <c r="G81" s="16">
        <v>14.782999999999999</v>
      </c>
      <c r="J81" s="2"/>
    </row>
    <row r="82" spans="1:10" x14ac:dyDescent="0.25">
      <c r="A82" s="16">
        <v>14</v>
      </c>
      <c r="D82" s="16">
        <v>4</v>
      </c>
      <c r="F82" s="16">
        <v>-0.45600000000000002</v>
      </c>
      <c r="G82" s="16">
        <v>12.489000000000001</v>
      </c>
      <c r="J82" s="2"/>
    </row>
    <row r="83" spans="1:10" x14ac:dyDescent="0.25">
      <c r="A83" s="16">
        <v>14</v>
      </c>
      <c r="D83" s="16">
        <v>3</v>
      </c>
      <c r="F83" s="16">
        <v>-0.33100000000000002</v>
      </c>
      <c r="G83" s="16">
        <v>9.7629999999999999</v>
      </c>
      <c r="J83" s="2"/>
    </row>
    <row r="84" spans="1:10" x14ac:dyDescent="0.25">
      <c r="A84" s="16">
        <v>14</v>
      </c>
      <c r="D84" s="16">
        <v>2</v>
      </c>
      <c r="F84" s="16">
        <v>-0.19900000000000001</v>
      </c>
      <c r="G84" s="16">
        <v>6.5860000000000003</v>
      </c>
      <c r="J84" s="2"/>
    </row>
    <row r="85" spans="1:10" x14ac:dyDescent="0.25">
      <c r="A85" s="16">
        <v>14</v>
      </c>
      <c r="D85" s="16">
        <v>1</v>
      </c>
      <c r="F85" s="16">
        <v>-7.5999999999999998E-2</v>
      </c>
      <c r="G85" s="16">
        <v>3.1509999999999998</v>
      </c>
      <c r="J85" s="2"/>
    </row>
    <row r="86" spans="1:10" x14ac:dyDescent="0.25">
      <c r="A86" s="16">
        <v>15</v>
      </c>
      <c r="D86" s="16">
        <v>6</v>
      </c>
      <c r="F86" s="16">
        <v>-1.069</v>
      </c>
      <c r="G86" s="16">
        <v>16.341000000000001</v>
      </c>
      <c r="J86" s="2"/>
    </row>
    <row r="87" spans="1:10" x14ac:dyDescent="0.25">
      <c r="A87" s="16">
        <v>15</v>
      </c>
      <c r="D87" s="16">
        <v>5</v>
      </c>
      <c r="F87" s="16">
        <v>-0.91900000000000004</v>
      </c>
      <c r="G87" s="16">
        <v>14.7</v>
      </c>
      <c r="J87" s="2"/>
    </row>
    <row r="88" spans="1:10" x14ac:dyDescent="0.25">
      <c r="A88" s="16">
        <v>15</v>
      </c>
      <c r="D88" s="16">
        <v>4</v>
      </c>
      <c r="F88" s="16">
        <v>-0.74</v>
      </c>
      <c r="G88" s="16">
        <v>12.423999999999999</v>
      </c>
      <c r="J88" s="2"/>
    </row>
    <row r="89" spans="1:10" x14ac:dyDescent="0.25">
      <c r="A89" s="16">
        <v>15</v>
      </c>
      <c r="D89" s="16">
        <v>3</v>
      </c>
      <c r="F89" s="16">
        <v>-0.53700000000000003</v>
      </c>
      <c r="G89" s="16">
        <v>9.7159999999999993</v>
      </c>
      <c r="J89" s="2"/>
    </row>
    <row r="90" spans="1:10" x14ac:dyDescent="0.25">
      <c r="A90" s="16">
        <v>15</v>
      </c>
      <c r="D90" s="16">
        <v>2</v>
      </c>
      <c r="F90" s="16">
        <v>-0.32300000000000001</v>
      </c>
      <c r="G90" s="16">
        <v>6.556</v>
      </c>
      <c r="J90" s="2"/>
    </row>
    <row r="91" spans="1:10" x14ac:dyDescent="0.25">
      <c r="A91" s="16">
        <v>15</v>
      </c>
      <c r="D91" s="16">
        <v>1</v>
      </c>
      <c r="F91" s="16">
        <v>-0.123</v>
      </c>
      <c r="G91" s="16">
        <v>3.1349999999999998</v>
      </c>
      <c r="J91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37"/>
  <sheetViews>
    <sheetView workbookViewId="0">
      <selection sqref="A1:G1048576"/>
    </sheetView>
  </sheetViews>
  <sheetFormatPr defaultRowHeight="15" x14ac:dyDescent="0.25"/>
  <cols>
    <col min="1" max="7" width="9.140625" style="16"/>
    <col min="8" max="10" width="9.140625" style="1"/>
    <col min="11" max="11" width="11.140625" customWidth="1"/>
    <col min="12" max="12" width="9.7109375" customWidth="1"/>
    <col min="13" max="13" width="9.140625" style="1"/>
    <col min="14" max="14" width="9.140625" style="12"/>
  </cols>
  <sheetData>
    <row r="1" spans="1:23" x14ac:dyDescent="0.25">
      <c r="A1" s="16" t="s">
        <v>0</v>
      </c>
      <c r="B1" s="16" t="s">
        <v>14</v>
      </c>
      <c r="C1" s="16" t="s">
        <v>15</v>
      </c>
      <c r="D1" s="16" t="s">
        <v>2</v>
      </c>
      <c r="F1" s="16" t="s">
        <v>3</v>
      </c>
      <c r="G1" s="16" t="s">
        <v>4</v>
      </c>
      <c r="L1" s="4"/>
      <c r="N1" s="3" t="s">
        <v>35</v>
      </c>
      <c r="O1" s="13" t="s">
        <v>37</v>
      </c>
      <c r="P1" s="3"/>
      <c r="Q1" s="13"/>
      <c r="T1" s="36"/>
      <c r="U1" s="36"/>
    </row>
    <row r="2" spans="1:23" x14ac:dyDescent="0.25">
      <c r="A2" s="16">
        <v>1</v>
      </c>
      <c r="B2" s="16">
        <v>3</v>
      </c>
      <c r="C2" s="16">
        <v>7</v>
      </c>
      <c r="D2" s="16">
        <v>6</v>
      </c>
      <c r="E2" s="16" t="s">
        <v>16</v>
      </c>
      <c r="F2" s="16">
        <v>34.552999999999997</v>
      </c>
      <c r="G2" s="16">
        <v>-0.28599999999999998</v>
      </c>
      <c r="K2" s="20" t="s">
        <v>22</v>
      </c>
      <c r="L2" s="3">
        <v>6</v>
      </c>
      <c r="M2" s="3" t="s">
        <v>16</v>
      </c>
      <c r="N2" s="13">
        <f>MAX(MAX(F2,F50,F74,F98,F170,F266,F338,F362,F434),-MIN(F2,F50,F74,F98,F170,F266,F338,F362,F434))</f>
        <v>56.472000000000001</v>
      </c>
      <c r="O2" s="13">
        <f>MAX(MAX(G458,G482,G530,G554,G578,G602,G626,G674,G698,G746,G770,G794,G818,G842,G866,G890,G914),-MIN(G458,G482,G530,G554,G578,G602,G626,G674,G698,G746,G770,G794,G818,G842,G866,G890,G914))</f>
        <v>44.313000000000002</v>
      </c>
      <c r="P2" s="3"/>
      <c r="Q2" s="3"/>
      <c r="S2" s="32" t="s">
        <v>38</v>
      </c>
      <c r="T2" s="32"/>
      <c r="U2" s="32"/>
      <c r="V2" s="32"/>
      <c r="W2" s="32"/>
    </row>
    <row r="3" spans="1:23" x14ac:dyDescent="0.25">
      <c r="A3" s="16">
        <v>1</v>
      </c>
      <c r="B3" s="16">
        <v>3</v>
      </c>
      <c r="C3" s="16">
        <v>7</v>
      </c>
      <c r="D3" s="16">
        <v>6</v>
      </c>
      <c r="E3" s="16" t="s">
        <v>17</v>
      </c>
      <c r="F3" s="16">
        <v>-32.807000000000002</v>
      </c>
      <c r="G3" s="16">
        <v>0.27500000000000002</v>
      </c>
      <c r="K3" s="21" t="s">
        <v>23</v>
      </c>
      <c r="L3" s="4"/>
      <c r="M3" s="3" t="s">
        <v>17</v>
      </c>
      <c r="N3" s="13">
        <f t="shared" ref="N3:N25" si="0">MAX(MAX(F3,F51,F75,F99,F171,F267,F339,F363,F435),-MIN(F3,F51,F75,F99,F171,F267,F339,F363,F435))</f>
        <v>56.442999999999998</v>
      </c>
      <c r="O3" s="13">
        <f t="shared" ref="O3:O25" si="1">MAX(MAX(G459,G483,G531,G555,G579,G603,G627,G675,G699,G747,G771,G795,G819,G843,G867,G891,G915),-MIN(G459,G483,G531,G555,G579,G603,G627,G675,G699,G747,G771,G795,G819,G843,G867,G891,G915))</f>
        <v>44.128</v>
      </c>
      <c r="P3" s="3"/>
      <c r="Q3" s="3"/>
      <c r="S3" s="34" t="s">
        <v>39</v>
      </c>
      <c r="T3" s="34"/>
      <c r="U3" s="34"/>
      <c r="V3" s="34"/>
      <c r="W3" s="34"/>
    </row>
    <row r="4" spans="1:23" x14ac:dyDescent="0.25">
      <c r="A4" s="16">
        <v>1</v>
      </c>
      <c r="B4" s="16">
        <v>3</v>
      </c>
      <c r="C4" s="16">
        <v>7</v>
      </c>
      <c r="D4" s="16">
        <v>6</v>
      </c>
      <c r="E4" s="16" t="s">
        <v>18</v>
      </c>
      <c r="F4" s="16">
        <v>-19.524999999999999</v>
      </c>
      <c r="G4" s="16">
        <v>0.16300000000000001</v>
      </c>
      <c r="L4" s="4"/>
      <c r="M4" s="3" t="s">
        <v>18</v>
      </c>
      <c r="N4" s="13">
        <f t="shared" si="0"/>
        <v>24.283000000000001</v>
      </c>
      <c r="O4" s="13">
        <f t="shared" si="1"/>
        <v>21.571000000000002</v>
      </c>
      <c r="P4" s="3"/>
      <c r="Q4" s="3"/>
      <c r="S4" s="38" t="s">
        <v>40</v>
      </c>
      <c r="T4" s="38"/>
      <c r="U4" s="38"/>
      <c r="V4" s="38"/>
      <c r="W4" s="38"/>
    </row>
    <row r="5" spans="1:23" x14ac:dyDescent="0.25">
      <c r="A5" s="16">
        <v>1</v>
      </c>
      <c r="B5" s="16">
        <v>3</v>
      </c>
      <c r="C5" s="16">
        <v>7</v>
      </c>
      <c r="D5" s="16">
        <v>6</v>
      </c>
      <c r="E5" s="16" t="s">
        <v>19</v>
      </c>
      <c r="F5" s="16">
        <v>-19.524999999999999</v>
      </c>
      <c r="G5" s="16">
        <v>0.16300000000000001</v>
      </c>
      <c r="L5" s="4"/>
      <c r="M5" s="3" t="s">
        <v>19</v>
      </c>
      <c r="N5" s="13">
        <f t="shared" si="0"/>
        <v>24.283000000000001</v>
      </c>
      <c r="O5" s="13">
        <f t="shared" si="1"/>
        <v>21.571000000000002</v>
      </c>
      <c r="P5" s="3"/>
      <c r="Q5" s="3"/>
      <c r="S5" s="31" t="s">
        <v>39</v>
      </c>
      <c r="T5" s="31"/>
      <c r="U5" s="31"/>
      <c r="V5" s="31"/>
      <c r="W5" s="31"/>
    </row>
    <row r="6" spans="1:23" x14ac:dyDescent="0.25">
      <c r="A6" s="16">
        <v>1</v>
      </c>
      <c r="B6" s="16">
        <v>3</v>
      </c>
      <c r="C6" s="16">
        <v>7</v>
      </c>
      <c r="D6" s="16">
        <v>5</v>
      </c>
      <c r="E6" s="16" t="s">
        <v>16</v>
      </c>
      <c r="F6" s="16">
        <v>68.5</v>
      </c>
      <c r="G6" s="16">
        <v>-0.40699999999999997</v>
      </c>
      <c r="L6" s="3">
        <v>5</v>
      </c>
      <c r="M6" s="3" t="s">
        <v>16</v>
      </c>
      <c r="N6" s="13">
        <f>MAX(MAX(F6,F54,F78,F102,F174,F270,F342,F366,F438),-MIN(F6,F54,F78,F102,F174,F270,F342,F366,F438))</f>
        <v>91.567999999999998</v>
      </c>
      <c r="O6" s="13">
        <f>MAX(MAX(G462,G486,G534,G558,G582,G606,G630,G678,G702,G750,G774,G798,G822,G846,G870,G894,G918),-MIN(G462,G486,G534,G558,G582,G606,G630,G678,G702,G750,G774,G798,G822,G846,G870,G894,G918))</f>
        <v>75.114000000000004</v>
      </c>
      <c r="P6" s="3"/>
      <c r="Q6" s="3"/>
      <c r="S6" s="42" t="s">
        <v>41</v>
      </c>
      <c r="T6" s="42"/>
      <c r="U6" s="42"/>
      <c r="V6" s="42"/>
      <c r="W6" s="42"/>
    </row>
    <row r="7" spans="1:23" x14ac:dyDescent="0.25">
      <c r="A7" s="16">
        <v>1</v>
      </c>
      <c r="B7" s="16">
        <v>3</v>
      </c>
      <c r="C7" s="16">
        <v>7</v>
      </c>
      <c r="D7" s="16">
        <v>5</v>
      </c>
      <c r="E7" s="16" t="s">
        <v>17</v>
      </c>
      <c r="F7" s="16">
        <v>-67.641999999999996</v>
      </c>
      <c r="G7" s="16">
        <v>0.40200000000000002</v>
      </c>
      <c r="L7" s="4"/>
      <c r="M7" s="3" t="s">
        <v>17</v>
      </c>
      <c r="N7" s="13">
        <f t="shared" si="0"/>
        <v>91.578000000000003</v>
      </c>
      <c r="O7" s="13">
        <f t="shared" si="1"/>
        <v>75.244</v>
      </c>
      <c r="P7" s="3"/>
      <c r="Q7" s="3"/>
      <c r="S7" s="35" t="s">
        <v>42</v>
      </c>
      <c r="T7" s="35"/>
      <c r="U7" s="35"/>
      <c r="V7" s="35"/>
      <c r="W7" s="35"/>
    </row>
    <row r="8" spans="1:23" x14ac:dyDescent="0.25">
      <c r="A8" s="16">
        <v>1</v>
      </c>
      <c r="B8" s="16">
        <v>3</v>
      </c>
      <c r="C8" s="16">
        <v>7</v>
      </c>
      <c r="D8" s="16">
        <v>5</v>
      </c>
      <c r="E8" s="16" t="s">
        <v>18</v>
      </c>
      <c r="F8" s="16">
        <v>-39.460999999999999</v>
      </c>
      <c r="G8" s="16">
        <v>0.23400000000000001</v>
      </c>
      <c r="L8" s="4"/>
      <c r="M8" s="3" t="s">
        <v>18</v>
      </c>
      <c r="N8" s="13">
        <f t="shared" si="0"/>
        <v>40.084000000000003</v>
      </c>
      <c r="O8" s="13">
        <f t="shared" si="1"/>
        <v>36.673000000000002</v>
      </c>
      <c r="P8" s="3"/>
      <c r="Q8" s="3"/>
      <c r="S8" s="37" t="s">
        <v>41</v>
      </c>
      <c r="T8" s="37"/>
      <c r="U8" s="37"/>
      <c r="V8" s="37"/>
      <c r="W8" s="37"/>
    </row>
    <row r="9" spans="1:23" x14ac:dyDescent="0.25">
      <c r="A9" s="16">
        <v>1</v>
      </c>
      <c r="B9" s="16">
        <v>3</v>
      </c>
      <c r="C9" s="16">
        <v>7</v>
      </c>
      <c r="D9" s="16">
        <v>5</v>
      </c>
      <c r="E9" s="16" t="s">
        <v>19</v>
      </c>
      <c r="F9" s="16">
        <v>-39.460999999999999</v>
      </c>
      <c r="G9" s="16">
        <v>0.23400000000000001</v>
      </c>
      <c r="L9" s="4"/>
      <c r="M9" s="3" t="s">
        <v>19</v>
      </c>
      <c r="N9" s="13">
        <f t="shared" si="0"/>
        <v>40.084000000000003</v>
      </c>
      <c r="O9" s="13">
        <f t="shared" si="1"/>
        <v>36.673000000000002</v>
      </c>
      <c r="P9" s="3"/>
      <c r="Q9" s="3"/>
      <c r="S9" s="33" t="s">
        <v>42</v>
      </c>
      <c r="T9" s="33"/>
      <c r="U9" s="33"/>
      <c r="V9" s="33"/>
      <c r="W9" s="33"/>
    </row>
    <row r="10" spans="1:23" x14ac:dyDescent="0.25">
      <c r="A10" s="16">
        <v>1</v>
      </c>
      <c r="B10" s="16">
        <v>3</v>
      </c>
      <c r="C10" s="16">
        <v>7</v>
      </c>
      <c r="D10" s="16">
        <v>4</v>
      </c>
      <c r="E10" s="16" t="s">
        <v>16</v>
      </c>
      <c r="F10" s="16">
        <v>146.56800000000001</v>
      </c>
      <c r="G10" s="16">
        <v>-0.71899999999999997</v>
      </c>
      <c r="L10" s="3">
        <v>4</v>
      </c>
      <c r="M10" s="3" t="s">
        <v>16</v>
      </c>
      <c r="N10" s="13">
        <f>MAX(MAX(F10,F58,F82,F106,F178,F274,F346,F370,F442),-MIN(F10,F58,F82,F106,F178,F274,F346,F370,F442))</f>
        <v>156.989</v>
      </c>
      <c r="O10" s="13">
        <f>MAX(MAX(G466,G490,G538,G562,G586,G610,G634,G682,G706,G754,G778,G802,G826,G850,G874,G898,G922),-MIN(G466,G490,G538,G562,G586,G610,G634,G682,G706,G754,G778,G802,G826,G850,G874,G898,G922))</f>
        <v>133.96700000000001</v>
      </c>
      <c r="P10" s="3"/>
      <c r="Q10" s="3"/>
    </row>
    <row r="11" spans="1:23" x14ac:dyDescent="0.25">
      <c r="A11" s="16">
        <v>1</v>
      </c>
      <c r="B11" s="16">
        <v>3</v>
      </c>
      <c r="C11" s="16">
        <v>7</v>
      </c>
      <c r="D11" s="16">
        <v>4</v>
      </c>
      <c r="E11" s="16" t="s">
        <v>17</v>
      </c>
      <c r="F11" s="16">
        <v>-144.59</v>
      </c>
      <c r="G11" s="16">
        <v>0.71</v>
      </c>
      <c r="L11" s="4"/>
      <c r="M11" s="3" t="s">
        <v>17</v>
      </c>
      <c r="N11" s="13">
        <f t="shared" si="0"/>
        <v>156.56299999999999</v>
      </c>
      <c r="O11" s="13">
        <f t="shared" si="1"/>
        <v>132.99199999999999</v>
      </c>
      <c r="P11" s="3"/>
      <c r="Q11" s="3"/>
    </row>
    <row r="12" spans="1:23" x14ac:dyDescent="0.25">
      <c r="A12" s="16">
        <v>1</v>
      </c>
      <c r="B12" s="16">
        <v>3</v>
      </c>
      <c r="C12" s="16">
        <v>7</v>
      </c>
      <c r="D12" s="16">
        <v>4</v>
      </c>
      <c r="E12" s="16" t="s">
        <v>18</v>
      </c>
      <c r="F12" s="16">
        <v>-84.394000000000005</v>
      </c>
      <c r="G12" s="16">
        <v>0.41399999999999998</v>
      </c>
      <c r="L12" s="4"/>
      <c r="M12" s="3" t="s">
        <v>18</v>
      </c>
      <c r="N12" s="13">
        <f t="shared" si="0"/>
        <v>86.915000000000006</v>
      </c>
      <c r="O12" s="13">
        <f t="shared" si="1"/>
        <v>66.936999999999998</v>
      </c>
      <c r="P12" s="3"/>
      <c r="Q12" s="3"/>
    </row>
    <row r="13" spans="1:23" x14ac:dyDescent="0.25">
      <c r="A13" s="16">
        <v>1</v>
      </c>
      <c r="B13" s="16">
        <v>3</v>
      </c>
      <c r="C13" s="16">
        <v>7</v>
      </c>
      <c r="D13" s="16">
        <v>4</v>
      </c>
      <c r="E13" s="16" t="s">
        <v>19</v>
      </c>
      <c r="F13" s="16">
        <v>-84.394000000000005</v>
      </c>
      <c r="G13" s="16">
        <v>0.41399999999999998</v>
      </c>
      <c r="L13" s="4"/>
      <c r="M13" s="3" t="s">
        <v>19</v>
      </c>
      <c r="N13" s="13">
        <f t="shared" si="0"/>
        <v>86.915000000000006</v>
      </c>
      <c r="O13" s="13">
        <f t="shared" si="1"/>
        <v>66.936999999999998</v>
      </c>
      <c r="P13" s="3"/>
      <c r="Q13" s="3"/>
    </row>
    <row r="14" spans="1:23" x14ac:dyDescent="0.25">
      <c r="A14" s="16">
        <v>1</v>
      </c>
      <c r="B14" s="16">
        <v>3</v>
      </c>
      <c r="C14" s="16">
        <v>7</v>
      </c>
      <c r="D14" s="16">
        <v>3</v>
      </c>
      <c r="E14" s="16" t="s">
        <v>16</v>
      </c>
      <c r="F14" s="16">
        <v>190.52500000000001</v>
      </c>
      <c r="G14" s="16">
        <v>-0.77</v>
      </c>
      <c r="L14" s="3">
        <v>3</v>
      </c>
      <c r="M14" s="3" t="s">
        <v>16</v>
      </c>
      <c r="N14" s="22">
        <f>MAX(MAX(F14,F62,F86,F110,F182,F278,F350,F374,F446),-MIN(F14,F62,F86,F110,F182,F278,F350,F374,F446))</f>
        <v>196.102</v>
      </c>
      <c r="O14" s="43">
        <f>MAX(MAX(G470,G494,G542,G566,G590,G614,G638,G686,G710,G758,G782,G806,G830,G854,G878,G902,G926),-MIN(G470,G494,G542,G566,G590,G614,G638,G686,G710,G758,G782,G806,G830,G854,G878,G902,G926))</f>
        <v>160.03899999999999</v>
      </c>
      <c r="P14" s="28"/>
      <c r="Q14" s="40"/>
    </row>
    <row r="15" spans="1:23" x14ac:dyDescent="0.25">
      <c r="A15" s="16">
        <v>1</v>
      </c>
      <c r="B15" s="16">
        <v>3</v>
      </c>
      <c r="C15" s="16">
        <v>7</v>
      </c>
      <c r="D15" s="16">
        <v>3</v>
      </c>
      <c r="E15" s="16" t="s">
        <v>17</v>
      </c>
      <c r="F15" s="16">
        <v>-188.345</v>
      </c>
      <c r="G15" s="16">
        <v>0.76100000000000001</v>
      </c>
      <c r="L15" s="4"/>
      <c r="M15" s="3" t="s">
        <v>17</v>
      </c>
      <c r="N15" s="19">
        <f t="shared" si="0"/>
        <v>196.102</v>
      </c>
      <c r="O15" s="23">
        <f t="shared" si="1"/>
        <v>164.19300000000001</v>
      </c>
      <c r="P15" s="24"/>
      <c r="Q15" s="30"/>
    </row>
    <row r="16" spans="1:23" x14ac:dyDescent="0.25">
      <c r="A16" s="16">
        <v>1</v>
      </c>
      <c r="B16" s="16">
        <v>3</v>
      </c>
      <c r="C16" s="16">
        <v>7</v>
      </c>
      <c r="D16" s="16">
        <v>3</v>
      </c>
      <c r="E16" s="16" t="s">
        <v>18</v>
      </c>
      <c r="F16" s="16">
        <v>-109.818</v>
      </c>
      <c r="G16" s="16">
        <v>0.44400000000000001</v>
      </c>
      <c r="L16" s="4"/>
      <c r="M16" s="3" t="s">
        <v>18</v>
      </c>
      <c r="N16" s="13">
        <f t="shared" si="0"/>
        <v>113.682</v>
      </c>
      <c r="O16" s="13">
        <f t="shared" si="1"/>
        <v>85.159000000000006</v>
      </c>
      <c r="P16" s="3"/>
      <c r="Q16" s="3"/>
    </row>
    <row r="17" spans="1:17" x14ac:dyDescent="0.25">
      <c r="A17" s="16">
        <v>1</v>
      </c>
      <c r="B17" s="16">
        <v>3</v>
      </c>
      <c r="C17" s="16">
        <v>7</v>
      </c>
      <c r="D17" s="16">
        <v>3</v>
      </c>
      <c r="E17" s="16" t="s">
        <v>19</v>
      </c>
      <c r="F17" s="16">
        <v>-109.818</v>
      </c>
      <c r="G17" s="16">
        <v>0.44400000000000001</v>
      </c>
      <c r="L17" s="4"/>
      <c r="M17" s="3" t="s">
        <v>19</v>
      </c>
      <c r="N17" s="13">
        <f t="shared" si="0"/>
        <v>113.682</v>
      </c>
      <c r="O17" s="13">
        <f t="shared" si="1"/>
        <v>85.159000000000006</v>
      </c>
      <c r="P17" s="3"/>
      <c r="Q17" s="3"/>
    </row>
    <row r="18" spans="1:17" x14ac:dyDescent="0.25">
      <c r="A18" s="16">
        <v>1</v>
      </c>
      <c r="B18" s="16">
        <v>3</v>
      </c>
      <c r="C18" s="16">
        <v>7</v>
      </c>
      <c r="D18" s="16">
        <v>2</v>
      </c>
      <c r="E18" s="16" t="s">
        <v>16</v>
      </c>
      <c r="F18" s="16">
        <v>227.70500000000001</v>
      </c>
      <c r="G18" s="16">
        <v>-0.65600000000000003</v>
      </c>
      <c r="L18" s="3">
        <v>2</v>
      </c>
      <c r="M18" s="3" t="s">
        <v>16</v>
      </c>
      <c r="N18" s="13">
        <f>MAX(MAX(F18,F66,F90,F114,F186,F282,F354,F378,F450),-MIN(F18,F66,F90,F114,F186,F282,F354,F378,F450))</f>
        <v>235.047</v>
      </c>
      <c r="O18" s="13">
        <f>MAX(MAX(G474,G498,G546,G570,G594,G618,G642,G690,G714,G762,G786,G810,G834,G858,G882,G906,G930),-MIN(G474,G498,G546,G570,G594,G618,G642,G690,G714,G762,G786,G810,G834,G858,G882,G906,G930))</f>
        <v>178.99</v>
      </c>
      <c r="P18" s="3"/>
      <c r="Q18" s="3"/>
    </row>
    <row r="19" spans="1:17" x14ac:dyDescent="0.25">
      <c r="A19" s="16">
        <v>1</v>
      </c>
      <c r="B19" s="16">
        <v>3</v>
      </c>
      <c r="C19" s="16">
        <v>7</v>
      </c>
      <c r="D19" s="16">
        <v>2</v>
      </c>
      <c r="E19" s="16" t="s">
        <v>17</v>
      </c>
      <c r="F19" s="16">
        <v>-225.53800000000001</v>
      </c>
      <c r="G19" s="16">
        <v>0.65</v>
      </c>
      <c r="L19" s="4"/>
      <c r="M19" s="3" t="s">
        <v>17</v>
      </c>
      <c r="N19" s="13">
        <f>MAX(MAX(F19,F67,F91,F115,F187,F283,F355,F379,F451),-MIN(F19,F67,F91,F115,F187,F283,F355,F379,F451))</f>
        <v>235.047</v>
      </c>
      <c r="O19" s="13">
        <f t="shared" si="1"/>
        <v>193.09299999999999</v>
      </c>
      <c r="P19" s="3"/>
      <c r="Q19" s="3"/>
    </row>
    <row r="20" spans="1:17" x14ac:dyDescent="0.25">
      <c r="A20" s="16">
        <v>1</v>
      </c>
      <c r="B20" s="16">
        <v>3</v>
      </c>
      <c r="C20" s="16">
        <v>7</v>
      </c>
      <c r="D20" s="16">
        <v>2</v>
      </c>
      <c r="E20" s="16" t="s">
        <v>18</v>
      </c>
      <c r="F20" s="16">
        <v>-131.375</v>
      </c>
      <c r="G20" s="16">
        <v>0.378</v>
      </c>
      <c r="L20" s="4"/>
      <c r="M20" s="3" t="s">
        <v>18</v>
      </c>
      <c r="N20" s="13">
        <f t="shared" si="0"/>
        <v>136.25899999999999</v>
      </c>
      <c r="O20" s="13">
        <f t="shared" si="1"/>
        <v>100.563</v>
      </c>
      <c r="P20" s="3"/>
      <c r="Q20" s="3"/>
    </row>
    <row r="21" spans="1:17" x14ac:dyDescent="0.25">
      <c r="A21" s="16">
        <v>1</v>
      </c>
      <c r="B21" s="16">
        <v>3</v>
      </c>
      <c r="C21" s="16">
        <v>7</v>
      </c>
      <c r="D21" s="16">
        <v>2</v>
      </c>
      <c r="E21" s="16" t="s">
        <v>19</v>
      </c>
      <c r="F21" s="16">
        <v>-131.375</v>
      </c>
      <c r="G21" s="16">
        <v>0.378</v>
      </c>
      <c r="L21" s="4"/>
      <c r="M21" s="3" t="s">
        <v>19</v>
      </c>
      <c r="N21" s="13">
        <f t="shared" si="0"/>
        <v>136.25899999999999</v>
      </c>
      <c r="O21" s="13">
        <f t="shared" si="1"/>
        <v>100.563</v>
      </c>
      <c r="P21" s="3"/>
      <c r="Q21" s="3"/>
    </row>
    <row r="22" spans="1:17" x14ac:dyDescent="0.25">
      <c r="A22" s="16">
        <v>1</v>
      </c>
      <c r="B22" s="16">
        <v>3</v>
      </c>
      <c r="C22" s="16">
        <v>7</v>
      </c>
      <c r="D22" s="16">
        <v>1</v>
      </c>
      <c r="E22" s="16" t="s">
        <v>16</v>
      </c>
      <c r="F22" s="16">
        <v>235.29</v>
      </c>
      <c r="G22" s="16">
        <v>-0.88500000000000001</v>
      </c>
      <c r="L22" s="3">
        <v>1</v>
      </c>
      <c r="M22" s="3" t="s">
        <v>16</v>
      </c>
      <c r="N22" s="13">
        <f>MAX(MAX(F22,F70,F94,F118,F190,F286,F358,F382,F454),-MIN(F22,F70,F94,F118,F190,F286,F358,F382,F454))</f>
        <v>242.773</v>
      </c>
      <c r="O22" s="13">
        <f>MAX(MAX(G478,G502,G550,G574,G598,G622,G646,G694,G718,G766,G790,G814,G838,G862,G886,G910,G934),-MIN(G478,G502,G550,G574,G598,G622,G646,G694,G718,G766,G790,G814,G838,G862,G886,G910,G934))</f>
        <v>192.70099999999999</v>
      </c>
      <c r="P22" s="3"/>
      <c r="Q22" s="3"/>
    </row>
    <row r="23" spans="1:17" x14ac:dyDescent="0.25">
      <c r="A23" s="16">
        <v>1</v>
      </c>
      <c r="B23" s="16">
        <v>3</v>
      </c>
      <c r="C23" s="16">
        <v>7</v>
      </c>
      <c r="D23" s="16">
        <v>1</v>
      </c>
      <c r="E23" s="16" t="s">
        <v>17</v>
      </c>
      <c r="F23" s="16">
        <v>-232.63499999999999</v>
      </c>
      <c r="G23" s="16">
        <v>0.875</v>
      </c>
      <c r="L23" s="4"/>
      <c r="M23" s="3" t="s">
        <v>17</v>
      </c>
      <c r="N23" s="13">
        <f t="shared" si="0"/>
        <v>242.773</v>
      </c>
      <c r="O23" s="13">
        <f t="shared" si="1"/>
        <v>211.94300000000001</v>
      </c>
      <c r="P23" s="3"/>
      <c r="Q23" s="3"/>
    </row>
    <row r="24" spans="1:17" x14ac:dyDescent="0.25">
      <c r="A24" s="16">
        <v>1</v>
      </c>
      <c r="B24" s="16">
        <v>3</v>
      </c>
      <c r="C24" s="16">
        <v>7</v>
      </c>
      <c r="D24" s="16">
        <v>1</v>
      </c>
      <c r="E24" s="16" t="s">
        <v>18</v>
      </c>
      <c r="F24" s="16">
        <v>-135.63</v>
      </c>
      <c r="G24" s="16">
        <v>0.51</v>
      </c>
      <c r="L24" s="4"/>
      <c r="M24" s="3" t="s">
        <v>18</v>
      </c>
      <c r="N24" s="13">
        <f t="shared" si="0"/>
        <v>140.738</v>
      </c>
      <c r="O24" s="13">
        <f t="shared" si="1"/>
        <v>109.363</v>
      </c>
      <c r="P24" s="3"/>
      <c r="Q24" s="3"/>
    </row>
    <row r="25" spans="1:17" x14ac:dyDescent="0.25">
      <c r="A25" s="16">
        <v>1</v>
      </c>
      <c r="B25" s="16">
        <v>3</v>
      </c>
      <c r="C25" s="16">
        <v>7</v>
      </c>
      <c r="D25" s="16">
        <v>1</v>
      </c>
      <c r="E25" s="16" t="s">
        <v>19</v>
      </c>
      <c r="F25" s="16">
        <v>-135.63</v>
      </c>
      <c r="G25" s="16">
        <v>0.51</v>
      </c>
      <c r="L25" s="4"/>
      <c r="M25" s="3" t="s">
        <v>19</v>
      </c>
      <c r="N25" s="13">
        <f t="shared" si="0"/>
        <v>140.738</v>
      </c>
      <c r="O25" s="13">
        <f t="shared" si="1"/>
        <v>109.363</v>
      </c>
      <c r="P25" s="3"/>
      <c r="Q25" s="3"/>
    </row>
    <row r="26" spans="1:17" x14ac:dyDescent="0.25">
      <c r="A26" s="16">
        <v>1</v>
      </c>
      <c r="B26" s="16">
        <v>7</v>
      </c>
      <c r="C26" s="16">
        <v>11</v>
      </c>
      <c r="D26" s="16">
        <v>6</v>
      </c>
      <c r="E26" s="16" t="s">
        <v>16</v>
      </c>
      <c r="F26" s="16">
        <v>14.616</v>
      </c>
      <c r="G26" s="16">
        <v>-8.4000000000000005E-2</v>
      </c>
    </row>
    <row r="27" spans="1:17" x14ac:dyDescent="0.25">
      <c r="A27" s="16">
        <v>1</v>
      </c>
      <c r="B27" s="16">
        <v>7</v>
      </c>
      <c r="C27" s="16">
        <v>11</v>
      </c>
      <c r="D27" s="16">
        <v>6</v>
      </c>
      <c r="E27" s="16" t="s">
        <v>17</v>
      </c>
      <c r="F27" s="16">
        <v>-14.055</v>
      </c>
      <c r="G27" s="16">
        <v>8.2000000000000003E-2</v>
      </c>
    </row>
    <row r="28" spans="1:17" x14ac:dyDescent="0.25">
      <c r="A28" s="16">
        <v>1</v>
      </c>
      <c r="B28" s="16">
        <v>7</v>
      </c>
      <c r="C28" s="16">
        <v>11</v>
      </c>
      <c r="D28" s="16">
        <v>6</v>
      </c>
      <c r="E28" s="16" t="s">
        <v>18</v>
      </c>
      <c r="F28" s="16">
        <v>-6.3719999999999999</v>
      </c>
      <c r="G28" s="16">
        <v>3.6999999999999998E-2</v>
      </c>
    </row>
    <row r="29" spans="1:17" x14ac:dyDescent="0.25">
      <c r="A29" s="16">
        <v>1</v>
      </c>
      <c r="B29" s="16">
        <v>7</v>
      </c>
      <c r="C29" s="16">
        <v>11</v>
      </c>
      <c r="D29" s="16">
        <v>6</v>
      </c>
      <c r="E29" s="16" t="s">
        <v>19</v>
      </c>
      <c r="F29" s="16">
        <v>-6.3719999999999999</v>
      </c>
      <c r="G29" s="16">
        <v>3.6999999999999998E-2</v>
      </c>
    </row>
    <row r="30" spans="1:17" x14ac:dyDescent="0.25">
      <c r="A30" s="16">
        <v>1</v>
      </c>
      <c r="B30" s="16">
        <v>7</v>
      </c>
      <c r="C30" s="16">
        <v>11</v>
      </c>
      <c r="D30" s="16">
        <v>5</v>
      </c>
      <c r="E30" s="16" t="s">
        <v>16</v>
      </c>
      <c r="F30" s="16">
        <v>19.561</v>
      </c>
      <c r="G30" s="16">
        <v>-0.10100000000000001</v>
      </c>
    </row>
    <row r="31" spans="1:17" x14ac:dyDescent="0.25">
      <c r="A31" s="16">
        <v>1</v>
      </c>
      <c r="B31" s="16">
        <v>7</v>
      </c>
      <c r="C31" s="16">
        <v>11</v>
      </c>
      <c r="D31" s="16">
        <v>5</v>
      </c>
      <c r="E31" s="16" t="s">
        <v>17</v>
      </c>
      <c r="F31" s="16">
        <v>-19.398</v>
      </c>
      <c r="G31" s="16">
        <v>0.10100000000000001</v>
      </c>
    </row>
    <row r="32" spans="1:17" x14ac:dyDescent="0.25">
      <c r="A32" s="16">
        <v>1</v>
      </c>
      <c r="B32" s="16">
        <v>7</v>
      </c>
      <c r="C32" s="16">
        <v>11</v>
      </c>
      <c r="D32" s="16">
        <v>5</v>
      </c>
      <c r="E32" s="16" t="s">
        <v>18</v>
      </c>
      <c r="F32" s="16">
        <v>-8.657</v>
      </c>
      <c r="G32" s="16">
        <v>4.4999999999999998E-2</v>
      </c>
    </row>
    <row r="33" spans="1:7" x14ac:dyDescent="0.25">
      <c r="A33" s="16">
        <v>1</v>
      </c>
      <c r="B33" s="16">
        <v>7</v>
      </c>
      <c r="C33" s="16">
        <v>11</v>
      </c>
      <c r="D33" s="16">
        <v>5</v>
      </c>
      <c r="E33" s="16" t="s">
        <v>19</v>
      </c>
      <c r="F33" s="16">
        <v>-8.657</v>
      </c>
      <c r="G33" s="16">
        <v>4.4999999999999998E-2</v>
      </c>
    </row>
    <row r="34" spans="1:7" x14ac:dyDescent="0.25">
      <c r="A34" s="16">
        <v>1</v>
      </c>
      <c r="B34" s="16">
        <v>7</v>
      </c>
      <c r="C34" s="16">
        <v>11</v>
      </c>
      <c r="D34" s="16">
        <v>4</v>
      </c>
      <c r="E34" s="16" t="s">
        <v>16</v>
      </c>
      <c r="F34" s="16">
        <v>21.79</v>
      </c>
      <c r="G34" s="16">
        <v>-0.10199999999999999</v>
      </c>
    </row>
    <row r="35" spans="1:7" x14ac:dyDescent="0.25">
      <c r="A35" s="16">
        <v>1</v>
      </c>
      <c r="B35" s="16">
        <v>7</v>
      </c>
      <c r="C35" s="16">
        <v>11</v>
      </c>
      <c r="D35" s="16">
        <v>4</v>
      </c>
      <c r="E35" s="16" t="s">
        <v>17</v>
      </c>
      <c r="F35" s="16">
        <v>-22.190999999999999</v>
      </c>
      <c r="G35" s="16">
        <v>0.105</v>
      </c>
    </row>
    <row r="36" spans="1:7" x14ac:dyDescent="0.25">
      <c r="A36" s="16">
        <v>1</v>
      </c>
      <c r="B36" s="16">
        <v>7</v>
      </c>
      <c r="C36" s="16">
        <v>11</v>
      </c>
      <c r="D36" s="16">
        <v>4</v>
      </c>
      <c r="E36" s="16" t="s">
        <v>18</v>
      </c>
      <c r="F36" s="16">
        <v>-9.7739999999999991</v>
      </c>
      <c r="G36" s="16">
        <v>4.5999999999999999E-2</v>
      </c>
    </row>
    <row r="37" spans="1:7" x14ac:dyDescent="0.25">
      <c r="A37" s="16">
        <v>1</v>
      </c>
      <c r="B37" s="16">
        <v>7</v>
      </c>
      <c r="C37" s="16">
        <v>11</v>
      </c>
      <c r="D37" s="16">
        <v>4</v>
      </c>
      <c r="E37" s="16" t="s">
        <v>19</v>
      </c>
      <c r="F37" s="16">
        <v>-9.7739999999999991</v>
      </c>
      <c r="G37" s="16">
        <v>4.5999999999999999E-2</v>
      </c>
    </row>
    <row r="38" spans="1:7" x14ac:dyDescent="0.25">
      <c r="A38" s="16">
        <v>1</v>
      </c>
      <c r="B38" s="16">
        <v>7</v>
      </c>
      <c r="C38" s="16">
        <v>11</v>
      </c>
      <c r="D38" s="16">
        <v>3</v>
      </c>
      <c r="E38" s="16" t="s">
        <v>16</v>
      </c>
      <c r="F38" s="16">
        <v>24.204000000000001</v>
      </c>
      <c r="G38" s="16">
        <v>-0.1</v>
      </c>
    </row>
    <row r="39" spans="1:7" x14ac:dyDescent="0.25">
      <c r="A39" s="16">
        <v>1</v>
      </c>
      <c r="B39" s="16">
        <v>7</v>
      </c>
      <c r="C39" s="16">
        <v>11</v>
      </c>
      <c r="D39" s="16">
        <v>3</v>
      </c>
      <c r="E39" s="16" t="s">
        <v>17</v>
      </c>
      <c r="F39" s="16">
        <v>-24.773</v>
      </c>
      <c r="G39" s="16">
        <v>0.10299999999999999</v>
      </c>
    </row>
    <row r="40" spans="1:7" x14ac:dyDescent="0.25">
      <c r="A40" s="16">
        <v>1</v>
      </c>
      <c r="B40" s="16">
        <v>7</v>
      </c>
      <c r="C40" s="16">
        <v>11</v>
      </c>
      <c r="D40" s="16">
        <v>3</v>
      </c>
      <c r="E40" s="16" t="s">
        <v>18</v>
      </c>
      <c r="F40" s="16">
        <v>-10.884</v>
      </c>
      <c r="G40" s="16">
        <v>4.4999999999999998E-2</v>
      </c>
    </row>
    <row r="41" spans="1:7" x14ac:dyDescent="0.25">
      <c r="A41" s="16">
        <v>1</v>
      </c>
      <c r="B41" s="16">
        <v>7</v>
      </c>
      <c r="C41" s="16">
        <v>11</v>
      </c>
      <c r="D41" s="16">
        <v>3</v>
      </c>
      <c r="E41" s="16" t="s">
        <v>19</v>
      </c>
      <c r="F41" s="16">
        <v>-10.884</v>
      </c>
      <c r="G41" s="16">
        <v>4.4999999999999998E-2</v>
      </c>
    </row>
    <row r="42" spans="1:7" x14ac:dyDescent="0.25">
      <c r="A42" s="16">
        <v>1</v>
      </c>
      <c r="B42" s="16">
        <v>7</v>
      </c>
      <c r="C42" s="16">
        <v>11</v>
      </c>
      <c r="D42" s="16">
        <v>2</v>
      </c>
      <c r="E42" s="16" t="s">
        <v>16</v>
      </c>
      <c r="F42" s="16">
        <v>25.283999999999999</v>
      </c>
      <c r="G42" s="16">
        <v>-8.2000000000000003E-2</v>
      </c>
    </row>
    <row r="43" spans="1:7" x14ac:dyDescent="0.25">
      <c r="A43" s="16">
        <v>1</v>
      </c>
      <c r="B43" s="16">
        <v>7</v>
      </c>
      <c r="C43" s="16">
        <v>11</v>
      </c>
      <c r="D43" s="16">
        <v>2</v>
      </c>
      <c r="E43" s="16" t="s">
        <v>17</v>
      </c>
      <c r="F43" s="16">
        <v>-26.033999999999999</v>
      </c>
      <c r="G43" s="16">
        <v>8.3000000000000004E-2</v>
      </c>
    </row>
    <row r="44" spans="1:7" x14ac:dyDescent="0.25">
      <c r="A44" s="16">
        <v>1</v>
      </c>
      <c r="B44" s="16">
        <v>7</v>
      </c>
      <c r="C44" s="16">
        <v>11</v>
      </c>
      <c r="D44" s="16">
        <v>2</v>
      </c>
      <c r="E44" s="16" t="s">
        <v>18</v>
      </c>
      <c r="F44" s="16">
        <v>-11.404</v>
      </c>
      <c r="G44" s="16">
        <v>3.6999999999999998E-2</v>
      </c>
    </row>
    <row r="45" spans="1:7" x14ac:dyDescent="0.25">
      <c r="A45" s="16">
        <v>1</v>
      </c>
      <c r="B45" s="16">
        <v>7</v>
      </c>
      <c r="C45" s="16">
        <v>11</v>
      </c>
      <c r="D45" s="16">
        <v>2</v>
      </c>
      <c r="E45" s="16" t="s">
        <v>19</v>
      </c>
      <c r="F45" s="16">
        <v>-11.404</v>
      </c>
      <c r="G45" s="16">
        <v>3.6999999999999998E-2</v>
      </c>
    </row>
    <row r="46" spans="1:7" x14ac:dyDescent="0.25">
      <c r="A46" s="16">
        <v>1</v>
      </c>
      <c r="B46" s="16">
        <v>7</v>
      </c>
      <c r="C46" s="16">
        <v>11</v>
      </c>
      <c r="D46" s="16">
        <v>1</v>
      </c>
      <c r="E46" s="16" t="s">
        <v>16</v>
      </c>
      <c r="F46" s="16">
        <v>23.317</v>
      </c>
      <c r="G46" s="16">
        <v>-8.8999999999999996E-2</v>
      </c>
    </row>
    <row r="47" spans="1:7" x14ac:dyDescent="0.25">
      <c r="A47" s="16">
        <v>1</v>
      </c>
      <c r="B47" s="16">
        <v>7</v>
      </c>
      <c r="C47" s="16">
        <v>11</v>
      </c>
      <c r="D47" s="16">
        <v>1</v>
      </c>
      <c r="E47" s="16" t="s">
        <v>17</v>
      </c>
      <c r="F47" s="16">
        <v>-24.562000000000001</v>
      </c>
      <c r="G47" s="16">
        <v>9.4E-2</v>
      </c>
    </row>
    <row r="48" spans="1:7" x14ac:dyDescent="0.25">
      <c r="A48" s="16">
        <v>1</v>
      </c>
      <c r="B48" s="16">
        <v>7</v>
      </c>
      <c r="C48" s="16">
        <v>11</v>
      </c>
      <c r="D48" s="16">
        <v>1</v>
      </c>
      <c r="E48" s="16" t="s">
        <v>18</v>
      </c>
      <c r="F48" s="16">
        <v>-10.64</v>
      </c>
      <c r="G48" s="16">
        <v>4.1000000000000002E-2</v>
      </c>
    </row>
    <row r="49" spans="1:7" x14ac:dyDescent="0.25">
      <c r="A49" s="16">
        <v>1</v>
      </c>
      <c r="B49" s="16">
        <v>7</v>
      </c>
      <c r="C49" s="16">
        <v>11</v>
      </c>
      <c r="D49" s="16">
        <v>1</v>
      </c>
      <c r="E49" s="16" t="s">
        <v>19</v>
      </c>
      <c r="F49" s="16">
        <v>-10.64</v>
      </c>
      <c r="G49" s="16">
        <v>4.1000000000000002E-2</v>
      </c>
    </row>
    <row r="50" spans="1:7" x14ac:dyDescent="0.25">
      <c r="A50" s="16">
        <v>2</v>
      </c>
      <c r="B50" s="16">
        <v>15</v>
      </c>
      <c r="C50" s="16">
        <v>19</v>
      </c>
      <c r="D50" s="16">
        <v>6</v>
      </c>
      <c r="E50" s="16" t="s">
        <v>16</v>
      </c>
      <c r="F50" s="16">
        <v>49.66</v>
      </c>
      <c r="G50" s="16">
        <v>-0.51300000000000001</v>
      </c>
    </row>
    <row r="51" spans="1:7" x14ac:dyDescent="0.25">
      <c r="A51" s="16">
        <v>2</v>
      </c>
      <c r="B51" s="16">
        <v>15</v>
      </c>
      <c r="C51" s="16">
        <v>19</v>
      </c>
      <c r="D51" s="16">
        <v>6</v>
      </c>
      <c r="E51" s="16" t="s">
        <v>17</v>
      </c>
      <c r="F51" s="16">
        <v>-44.07</v>
      </c>
      <c r="G51" s="16">
        <v>0.46</v>
      </c>
    </row>
    <row r="52" spans="1:7" x14ac:dyDescent="0.25">
      <c r="A52" s="16">
        <v>2</v>
      </c>
      <c r="B52" s="16">
        <v>15</v>
      </c>
      <c r="C52" s="16">
        <v>19</v>
      </c>
      <c r="D52" s="16">
        <v>6</v>
      </c>
      <c r="E52" s="16" t="s">
        <v>18</v>
      </c>
      <c r="F52" s="16">
        <v>-22.317</v>
      </c>
      <c r="G52" s="16">
        <v>0.23200000000000001</v>
      </c>
    </row>
    <row r="53" spans="1:7" x14ac:dyDescent="0.25">
      <c r="A53" s="16">
        <v>2</v>
      </c>
      <c r="B53" s="16">
        <v>15</v>
      </c>
      <c r="C53" s="16">
        <v>19</v>
      </c>
      <c r="D53" s="16">
        <v>6</v>
      </c>
      <c r="E53" s="16" t="s">
        <v>19</v>
      </c>
      <c r="F53" s="16">
        <v>-22.317</v>
      </c>
      <c r="G53" s="16">
        <v>0.23200000000000001</v>
      </c>
    </row>
    <row r="54" spans="1:7" x14ac:dyDescent="0.25">
      <c r="A54" s="16">
        <v>2</v>
      </c>
      <c r="B54" s="16">
        <v>15</v>
      </c>
      <c r="C54" s="16">
        <v>19</v>
      </c>
      <c r="D54" s="16">
        <v>5</v>
      </c>
      <c r="E54" s="16" t="s">
        <v>16</v>
      </c>
      <c r="F54" s="16">
        <v>83.459000000000003</v>
      </c>
      <c r="G54" s="16">
        <v>-0.70399999999999996</v>
      </c>
    </row>
    <row r="55" spans="1:7" x14ac:dyDescent="0.25">
      <c r="A55" s="16">
        <v>2</v>
      </c>
      <c r="B55" s="16">
        <v>15</v>
      </c>
      <c r="C55" s="16">
        <v>19</v>
      </c>
      <c r="D55" s="16">
        <v>5</v>
      </c>
      <c r="E55" s="16" t="s">
        <v>17</v>
      </c>
      <c r="F55" s="16">
        <v>-80.510000000000005</v>
      </c>
      <c r="G55" s="16">
        <v>0.68100000000000005</v>
      </c>
    </row>
    <row r="56" spans="1:7" x14ac:dyDescent="0.25">
      <c r="A56" s="16">
        <v>2</v>
      </c>
      <c r="B56" s="16">
        <v>15</v>
      </c>
      <c r="C56" s="16">
        <v>19</v>
      </c>
      <c r="D56" s="16">
        <v>5</v>
      </c>
      <c r="E56" s="16" t="s">
        <v>18</v>
      </c>
      <c r="F56" s="16">
        <v>-39.04</v>
      </c>
      <c r="G56" s="16">
        <v>0.33</v>
      </c>
    </row>
    <row r="57" spans="1:7" x14ac:dyDescent="0.25">
      <c r="A57" s="16">
        <v>2</v>
      </c>
      <c r="B57" s="16">
        <v>15</v>
      </c>
      <c r="C57" s="16">
        <v>19</v>
      </c>
      <c r="D57" s="16">
        <v>5</v>
      </c>
      <c r="E57" s="16" t="s">
        <v>19</v>
      </c>
      <c r="F57" s="16">
        <v>-39.04</v>
      </c>
      <c r="G57" s="16">
        <v>0.33</v>
      </c>
    </row>
    <row r="58" spans="1:7" x14ac:dyDescent="0.25">
      <c r="A58" s="16">
        <v>2</v>
      </c>
      <c r="B58" s="16">
        <v>15</v>
      </c>
      <c r="C58" s="16">
        <v>19</v>
      </c>
      <c r="D58" s="16">
        <v>4</v>
      </c>
      <c r="E58" s="16" t="s">
        <v>16</v>
      </c>
      <c r="F58" s="16">
        <v>156.989</v>
      </c>
      <c r="G58" s="16">
        <v>-1.159</v>
      </c>
    </row>
    <row r="59" spans="1:7" x14ac:dyDescent="0.25">
      <c r="A59" s="16">
        <v>2</v>
      </c>
      <c r="B59" s="16">
        <v>15</v>
      </c>
      <c r="C59" s="16">
        <v>19</v>
      </c>
      <c r="D59" s="16">
        <v>4</v>
      </c>
      <c r="E59" s="16" t="s">
        <v>17</v>
      </c>
      <c r="F59" s="16">
        <v>-144.50700000000001</v>
      </c>
      <c r="G59" s="16">
        <v>1.0669999999999999</v>
      </c>
    </row>
    <row r="60" spans="1:7" x14ac:dyDescent="0.25">
      <c r="A60" s="16">
        <v>2</v>
      </c>
      <c r="B60" s="16">
        <v>15</v>
      </c>
      <c r="C60" s="16">
        <v>19</v>
      </c>
      <c r="D60" s="16">
        <v>4</v>
      </c>
      <c r="E60" s="16" t="s">
        <v>18</v>
      </c>
      <c r="F60" s="16">
        <v>-71.784999999999997</v>
      </c>
      <c r="G60" s="16">
        <v>0.53</v>
      </c>
    </row>
    <row r="61" spans="1:7" x14ac:dyDescent="0.25">
      <c r="A61" s="16">
        <v>2</v>
      </c>
      <c r="B61" s="16">
        <v>15</v>
      </c>
      <c r="C61" s="16">
        <v>19</v>
      </c>
      <c r="D61" s="16">
        <v>4</v>
      </c>
      <c r="E61" s="16" t="s">
        <v>19</v>
      </c>
      <c r="F61" s="16">
        <v>-71.784999999999997</v>
      </c>
      <c r="G61" s="16">
        <v>0.53</v>
      </c>
    </row>
    <row r="62" spans="1:7" x14ac:dyDescent="0.25">
      <c r="A62" s="16">
        <v>2</v>
      </c>
      <c r="B62" s="16">
        <v>15</v>
      </c>
      <c r="C62" s="16">
        <v>19</v>
      </c>
      <c r="D62" s="16">
        <v>3</v>
      </c>
      <c r="E62" s="16" t="s">
        <v>16</v>
      </c>
      <c r="F62" s="16">
        <v>190.423</v>
      </c>
      <c r="G62" s="16">
        <v>-1.198</v>
      </c>
    </row>
    <row r="63" spans="1:7" x14ac:dyDescent="0.25">
      <c r="A63" s="16">
        <v>2</v>
      </c>
      <c r="B63" s="16">
        <v>15</v>
      </c>
      <c r="C63" s="16">
        <v>19</v>
      </c>
      <c r="D63" s="16">
        <v>3</v>
      </c>
      <c r="E63" s="16" t="s">
        <v>17</v>
      </c>
      <c r="F63" s="16">
        <v>-177.04499999999999</v>
      </c>
      <c r="G63" s="16">
        <v>1.1100000000000001</v>
      </c>
    </row>
    <row r="64" spans="1:7" x14ac:dyDescent="0.25">
      <c r="A64" s="16">
        <v>2</v>
      </c>
      <c r="B64" s="16">
        <v>15</v>
      </c>
      <c r="C64" s="16">
        <v>19</v>
      </c>
      <c r="D64" s="16">
        <v>3</v>
      </c>
      <c r="E64" s="16" t="s">
        <v>18</v>
      </c>
      <c r="F64" s="16">
        <v>-87.492000000000004</v>
      </c>
      <c r="G64" s="16">
        <v>0.55000000000000004</v>
      </c>
    </row>
    <row r="65" spans="1:7" x14ac:dyDescent="0.25">
      <c r="A65" s="16">
        <v>2</v>
      </c>
      <c r="B65" s="16">
        <v>15</v>
      </c>
      <c r="C65" s="16">
        <v>19</v>
      </c>
      <c r="D65" s="16">
        <v>3</v>
      </c>
      <c r="E65" s="16" t="s">
        <v>19</v>
      </c>
      <c r="F65" s="16">
        <v>-87.492000000000004</v>
      </c>
      <c r="G65" s="16">
        <v>0.55000000000000004</v>
      </c>
    </row>
    <row r="66" spans="1:7" x14ac:dyDescent="0.25">
      <c r="A66" s="16">
        <v>2</v>
      </c>
      <c r="B66" s="16">
        <v>15</v>
      </c>
      <c r="C66" s="16">
        <v>19</v>
      </c>
      <c r="D66" s="16">
        <v>2</v>
      </c>
      <c r="E66" s="16" t="s">
        <v>16</v>
      </c>
      <c r="F66" s="16">
        <v>213.43700000000001</v>
      </c>
      <c r="G66" s="16">
        <v>-0.998</v>
      </c>
    </row>
    <row r="67" spans="1:7" x14ac:dyDescent="0.25">
      <c r="A67" s="16">
        <v>2</v>
      </c>
      <c r="B67" s="16">
        <v>15</v>
      </c>
      <c r="C67" s="16">
        <v>19</v>
      </c>
      <c r="D67" s="16">
        <v>2</v>
      </c>
      <c r="E67" s="16" t="s">
        <v>17</v>
      </c>
      <c r="F67" s="16">
        <v>-199.42500000000001</v>
      </c>
      <c r="G67" s="16">
        <v>0.93700000000000006</v>
      </c>
    </row>
    <row r="68" spans="1:7" x14ac:dyDescent="0.25">
      <c r="A68" s="16">
        <v>2</v>
      </c>
      <c r="B68" s="16">
        <v>15</v>
      </c>
      <c r="C68" s="16">
        <v>19</v>
      </c>
      <c r="D68" s="16">
        <v>2</v>
      </c>
      <c r="E68" s="16" t="s">
        <v>18</v>
      </c>
      <c r="F68" s="16">
        <v>-98.301000000000002</v>
      </c>
      <c r="G68" s="16">
        <v>0.46100000000000002</v>
      </c>
    </row>
    <row r="69" spans="1:7" x14ac:dyDescent="0.25">
      <c r="A69" s="16">
        <v>2</v>
      </c>
      <c r="B69" s="16">
        <v>15</v>
      </c>
      <c r="C69" s="16">
        <v>19</v>
      </c>
      <c r="D69" s="16">
        <v>2</v>
      </c>
      <c r="E69" s="16" t="s">
        <v>19</v>
      </c>
      <c r="F69" s="16">
        <v>-98.301000000000002</v>
      </c>
      <c r="G69" s="16">
        <v>0.46100000000000002</v>
      </c>
    </row>
    <row r="70" spans="1:7" x14ac:dyDescent="0.25">
      <c r="A70" s="16">
        <v>2</v>
      </c>
      <c r="B70" s="16">
        <v>15</v>
      </c>
      <c r="C70" s="16">
        <v>19</v>
      </c>
      <c r="D70" s="16">
        <v>1</v>
      </c>
      <c r="E70" s="16" t="s">
        <v>16</v>
      </c>
      <c r="F70" s="16">
        <v>209.45</v>
      </c>
      <c r="G70" s="16">
        <v>-1.1990000000000001</v>
      </c>
    </row>
    <row r="71" spans="1:7" x14ac:dyDescent="0.25">
      <c r="A71" s="16">
        <v>2</v>
      </c>
      <c r="B71" s="16">
        <v>15</v>
      </c>
      <c r="C71" s="16">
        <v>19</v>
      </c>
      <c r="D71" s="16">
        <v>1</v>
      </c>
      <c r="E71" s="16" t="s">
        <v>17</v>
      </c>
      <c r="F71" s="16">
        <v>-192.81399999999999</v>
      </c>
      <c r="G71" s="16">
        <v>1.099</v>
      </c>
    </row>
    <row r="72" spans="1:7" x14ac:dyDescent="0.25">
      <c r="A72" s="16">
        <v>2</v>
      </c>
      <c r="B72" s="16">
        <v>15</v>
      </c>
      <c r="C72" s="16">
        <v>19</v>
      </c>
      <c r="D72" s="16">
        <v>1</v>
      </c>
      <c r="E72" s="16" t="s">
        <v>18</v>
      </c>
      <c r="F72" s="16">
        <v>-95.777000000000001</v>
      </c>
      <c r="G72" s="16">
        <v>0.54700000000000004</v>
      </c>
    </row>
    <row r="73" spans="1:7" x14ac:dyDescent="0.25">
      <c r="A73" s="16">
        <v>2</v>
      </c>
      <c r="B73" s="16">
        <v>15</v>
      </c>
      <c r="C73" s="16">
        <v>19</v>
      </c>
      <c r="D73" s="16">
        <v>1</v>
      </c>
      <c r="E73" s="16" t="s">
        <v>19</v>
      </c>
      <c r="F73" s="16">
        <v>-95.777000000000001</v>
      </c>
      <c r="G73" s="16">
        <v>0.54700000000000004</v>
      </c>
    </row>
    <row r="74" spans="1:7" x14ac:dyDescent="0.25">
      <c r="A74" s="16">
        <v>2</v>
      </c>
      <c r="B74" s="16">
        <v>19</v>
      </c>
      <c r="C74" s="16">
        <v>23</v>
      </c>
      <c r="D74" s="16">
        <v>6</v>
      </c>
      <c r="E74" s="16" t="s">
        <v>16</v>
      </c>
      <c r="F74" s="16">
        <v>56.472000000000001</v>
      </c>
      <c r="G74" s="16">
        <v>-0.52200000000000002</v>
      </c>
    </row>
    <row r="75" spans="1:7" x14ac:dyDescent="0.25">
      <c r="A75" s="16">
        <v>2</v>
      </c>
      <c r="B75" s="16">
        <v>19</v>
      </c>
      <c r="C75" s="16">
        <v>23</v>
      </c>
      <c r="D75" s="16">
        <v>6</v>
      </c>
      <c r="E75" s="16" t="s">
        <v>17</v>
      </c>
      <c r="F75" s="16">
        <v>-56.442999999999998</v>
      </c>
      <c r="G75" s="16">
        <v>0.52200000000000002</v>
      </c>
    </row>
    <row r="76" spans="1:7" x14ac:dyDescent="0.25">
      <c r="A76" s="16">
        <v>2</v>
      </c>
      <c r="B76" s="16">
        <v>19</v>
      </c>
      <c r="C76" s="16">
        <v>23</v>
      </c>
      <c r="D76" s="16">
        <v>6</v>
      </c>
      <c r="E76" s="16" t="s">
        <v>18</v>
      </c>
      <c r="F76" s="16">
        <v>-24.283000000000001</v>
      </c>
      <c r="G76" s="16">
        <v>0.224</v>
      </c>
    </row>
    <row r="77" spans="1:7" x14ac:dyDescent="0.25">
      <c r="A77" s="16">
        <v>2</v>
      </c>
      <c r="B77" s="16">
        <v>19</v>
      </c>
      <c r="C77" s="16">
        <v>23</v>
      </c>
      <c r="D77" s="16">
        <v>6</v>
      </c>
      <c r="E77" s="16" t="s">
        <v>19</v>
      </c>
      <c r="F77" s="16">
        <v>-24.283000000000001</v>
      </c>
      <c r="G77" s="16">
        <v>0.224</v>
      </c>
    </row>
    <row r="78" spans="1:7" x14ac:dyDescent="0.25">
      <c r="A78" s="16">
        <v>2</v>
      </c>
      <c r="B78" s="16">
        <v>19</v>
      </c>
      <c r="C78" s="16">
        <v>23</v>
      </c>
      <c r="D78" s="16">
        <v>5</v>
      </c>
      <c r="E78" s="16" t="s">
        <v>16</v>
      </c>
      <c r="F78" s="16">
        <v>91.567999999999998</v>
      </c>
      <c r="G78" s="16">
        <v>-0.745</v>
      </c>
    </row>
    <row r="79" spans="1:7" x14ac:dyDescent="0.25">
      <c r="A79" s="16">
        <v>2</v>
      </c>
      <c r="B79" s="16">
        <v>19</v>
      </c>
      <c r="C79" s="16">
        <v>23</v>
      </c>
      <c r="D79" s="16">
        <v>5</v>
      </c>
      <c r="E79" s="16" t="s">
        <v>17</v>
      </c>
      <c r="F79" s="16">
        <v>-91.578000000000003</v>
      </c>
      <c r="G79" s="16">
        <v>0.745</v>
      </c>
    </row>
    <row r="80" spans="1:7" x14ac:dyDescent="0.25">
      <c r="A80" s="16">
        <v>2</v>
      </c>
      <c r="B80" s="16">
        <v>19</v>
      </c>
      <c r="C80" s="16">
        <v>23</v>
      </c>
      <c r="D80" s="16">
        <v>5</v>
      </c>
      <c r="E80" s="16" t="s">
        <v>18</v>
      </c>
      <c r="F80" s="16">
        <v>-39.386000000000003</v>
      </c>
      <c r="G80" s="16">
        <v>0.32</v>
      </c>
    </row>
    <row r="81" spans="1:7" x14ac:dyDescent="0.25">
      <c r="A81" s="16">
        <v>2</v>
      </c>
      <c r="B81" s="16">
        <v>19</v>
      </c>
      <c r="C81" s="16">
        <v>23</v>
      </c>
      <c r="D81" s="16">
        <v>5</v>
      </c>
      <c r="E81" s="16" t="s">
        <v>19</v>
      </c>
      <c r="F81" s="16">
        <v>-39.386000000000003</v>
      </c>
      <c r="G81" s="16">
        <v>0.32</v>
      </c>
    </row>
    <row r="82" spans="1:7" x14ac:dyDescent="0.25">
      <c r="A82" s="16">
        <v>2</v>
      </c>
      <c r="B82" s="16">
        <v>19</v>
      </c>
      <c r="C82" s="16">
        <v>23</v>
      </c>
      <c r="D82" s="16">
        <v>4</v>
      </c>
      <c r="E82" s="16" t="s">
        <v>16</v>
      </c>
      <c r="F82" s="16">
        <v>155.04400000000001</v>
      </c>
      <c r="G82" s="16">
        <v>-1.127</v>
      </c>
    </row>
    <row r="83" spans="1:7" x14ac:dyDescent="0.25">
      <c r="A83" s="16">
        <v>2</v>
      </c>
      <c r="B83" s="16">
        <v>19</v>
      </c>
      <c r="C83" s="16">
        <v>23</v>
      </c>
      <c r="D83" s="16">
        <v>4</v>
      </c>
      <c r="E83" s="16" t="s">
        <v>17</v>
      </c>
      <c r="F83" s="16">
        <v>-155.05799999999999</v>
      </c>
      <c r="G83" s="16">
        <v>1.127</v>
      </c>
    </row>
    <row r="84" spans="1:7" x14ac:dyDescent="0.25">
      <c r="A84" s="16">
        <v>2</v>
      </c>
      <c r="B84" s="16">
        <v>19</v>
      </c>
      <c r="C84" s="16">
        <v>23</v>
      </c>
      <c r="D84" s="16">
        <v>4</v>
      </c>
      <c r="E84" s="16" t="s">
        <v>18</v>
      </c>
      <c r="F84" s="16">
        <v>-66.688999999999993</v>
      </c>
      <c r="G84" s="16">
        <v>0.48499999999999999</v>
      </c>
    </row>
    <row r="85" spans="1:7" x14ac:dyDescent="0.25">
      <c r="A85" s="16">
        <v>2</v>
      </c>
      <c r="B85" s="16">
        <v>19</v>
      </c>
      <c r="C85" s="16">
        <v>23</v>
      </c>
      <c r="D85" s="16">
        <v>4</v>
      </c>
      <c r="E85" s="16" t="s">
        <v>19</v>
      </c>
      <c r="F85" s="16">
        <v>-66.688999999999993</v>
      </c>
      <c r="G85" s="16">
        <v>0.48499999999999999</v>
      </c>
    </row>
    <row r="86" spans="1:7" x14ac:dyDescent="0.25">
      <c r="A86" s="16">
        <v>2</v>
      </c>
      <c r="B86" s="16">
        <v>19</v>
      </c>
      <c r="C86" s="16">
        <v>23</v>
      </c>
      <c r="D86" s="16">
        <v>3</v>
      </c>
      <c r="E86" s="16" t="s">
        <v>16</v>
      </c>
      <c r="F86" s="16">
        <v>180.13399999999999</v>
      </c>
      <c r="G86" s="16">
        <v>-1.1379999999999999</v>
      </c>
    </row>
    <row r="87" spans="1:7" x14ac:dyDescent="0.25">
      <c r="A87" s="16">
        <v>2</v>
      </c>
      <c r="B87" s="16">
        <v>19</v>
      </c>
      <c r="C87" s="16">
        <v>23</v>
      </c>
      <c r="D87" s="16">
        <v>3</v>
      </c>
      <c r="E87" s="16" t="s">
        <v>17</v>
      </c>
      <c r="F87" s="16">
        <v>-180.18199999999999</v>
      </c>
      <c r="G87" s="16">
        <v>1.1379999999999999</v>
      </c>
    </row>
    <row r="88" spans="1:7" x14ac:dyDescent="0.25">
      <c r="A88" s="16">
        <v>2</v>
      </c>
      <c r="B88" s="16">
        <v>19</v>
      </c>
      <c r="C88" s="16">
        <v>23</v>
      </c>
      <c r="D88" s="16">
        <v>3</v>
      </c>
      <c r="E88" s="16" t="s">
        <v>18</v>
      </c>
      <c r="F88" s="16">
        <v>-77.486999999999995</v>
      </c>
      <c r="G88" s="16">
        <v>0.49</v>
      </c>
    </row>
    <row r="89" spans="1:7" x14ac:dyDescent="0.25">
      <c r="A89" s="16">
        <v>2</v>
      </c>
      <c r="B89" s="16">
        <v>19</v>
      </c>
      <c r="C89" s="16">
        <v>23</v>
      </c>
      <c r="D89" s="16">
        <v>3</v>
      </c>
      <c r="E89" s="16" t="s">
        <v>19</v>
      </c>
      <c r="F89" s="16">
        <v>-77.486999999999995</v>
      </c>
      <c r="G89" s="16">
        <v>0.49</v>
      </c>
    </row>
    <row r="90" spans="1:7" x14ac:dyDescent="0.25">
      <c r="A90" s="16">
        <v>2</v>
      </c>
      <c r="B90" s="16">
        <v>19</v>
      </c>
      <c r="C90" s="16">
        <v>23</v>
      </c>
      <c r="D90" s="16">
        <v>2</v>
      </c>
      <c r="E90" s="16" t="s">
        <v>16</v>
      </c>
      <c r="F90" s="16">
        <v>193.386</v>
      </c>
      <c r="G90" s="16">
        <v>-0.95599999999999996</v>
      </c>
    </row>
    <row r="91" spans="1:7" x14ac:dyDescent="0.25">
      <c r="A91" s="16">
        <v>2</v>
      </c>
      <c r="B91" s="16">
        <v>19</v>
      </c>
      <c r="C91" s="16">
        <v>23</v>
      </c>
      <c r="D91" s="16">
        <v>2</v>
      </c>
      <c r="E91" s="16" t="s">
        <v>17</v>
      </c>
      <c r="F91" s="16">
        <v>-193.459</v>
      </c>
      <c r="G91" s="16">
        <v>0.95699999999999996</v>
      </c>
    </row>
    <row r="92" spans="1:7" x14ac:dyDescent="0.25">
      <c r="A92" s="16">
        <v>2</v>
      </c>
      <c r="B92" s="16">
        <v>19</v>
      </c>
      <c r="C92" s="16">
        <v>23</v>
      </c>
      <c r="D92" s="16">
        <v>2</v>
      </c>
      <c r="E92" s="16" t="s">
        <v>18</v>
      </c>
      <c r="F92" s="16">
        <v>-83.192999999999998</v>
      </c>
      <c r="G92" s="16">
        <v>0.41099999999999998</v>
      </c>
    </row>
    <row r="93" spans="1:7" x14ac:dyDescent="0.25">
      <c r="A93" s="16">
        <v>2</v>
      </c>
      <c r="B93" s="16">
        <v>19</v>
      </c>
      <c r="C93" s="16">
        <v>23</v>
      </c>
      <c r="D93" s="16">
        <v>2</v>
      </c>
      <c r="E93" s="16" t="s">
        <v>19</v>
      </c>
      <c r="F93" s="16">
        <v>-83.192999999999998</v>
      </c>
      <c r="G93" s="16">
        <v>0.41099999999999998</v>
      </c>
    </row>
    <row r="94" spans="1:7" x14ac:dyDescent="0.25">
      <c r="A94" s="16">
        <v>2</v>
      </c>
      <c r="B94" s="16">
        <v>19</v>
      </c>
      <c r="C94" s="16">
        <v>23</v>
      </c>
      <c r="D94" s="16">
        <v>1</v>
      </c>
      <c r="E94" s="16" t="s">
        <v>16</v>
      </c>
      <c r="F94" s="16">
        <v>175.15600000000001</v>
      </c>
      <c r="G94" s="16">
        <v>-1.0029999999999999</v>
      </c>
    </row>
    <row r="95" spans="1:7" x14ac:dyDescent="0.25">
      <c r="A95" s="16">
        <v>2</v>
      </c>
      <c r="B95" s="16">
        <v>19</v>
      </c>
      <c r="C95" s="16">
        <v>23</v>
      </c>
      <c r="D95" s="16">
        <v>1</v>
      </c>
      <c r="E95" s="16" t="s">
        <v>17</v>
      </c>
      <c r="F95" s="16">
        <v>-175.27</v>
      </c>
      <c r="G95" s="16">
        <v>1.004</v>
      </c>
    </row>
    <row r="96" spans="1:7" x14ac:dyDescent="0.25">
      <c r="A96" s="16">
        <v>2</v>
      </c>
      <c r="B96" s="16">
        <v>19</v>
      </c>
      <c r="C96" s="16">
        <v>23</v>
      </c>
      <c r="D96" s="16">
        <v>1</v>
      </c>
      <c r="E96" s="16" t="s">
        <v>18</v>
      </c>
      <c r="F96" s="16">
        <v>-75.36</v>
      </c>
      <c r="G96" s="16">
        <v>0.432</v>
      </c>
    </row>
    <row r="97" spans="1:7" x14ac:dyDescent="0.25">
      <c r="A97" s="16">
        <v>2</v>
      </c>
      <c r="B97" s="16">
        <v>19</v>
      </c>
      <c r="C97" s="16">
        <v>23</v>
      </c>
      <c r="D97" s="16">
        <v>1</v>
      </c>
      <c r="E97" s="16" t="s">
        <v>19</v>
      </c>
      <c r="F97" s="16">
        <v>-75.36</v>
      </c>
      <c r="G97" s="16">
        <v>0.432</v>
      </c>
    </row>
    <row r="98" spans="1:7" x14ac:dyDescent="0.25">
      <c r="A98" s="16">
        <v>2</v>
      </c>
      <c r="B98" s="16">
        <v>23</v>
      </c>
      <c r="C98" s="16">
        <v>27</v>
      </c>
      <c r="D98" s="16">
        <v>6</v>
      </c>
      <c r="E98" s="16" t="s">
        <v>16</v>
      </c>
      <c r="F98" s="16">
        <v>44.284999999999997</v>
      </c>
      <c r="G98" s="16">
        <v>-0.46</v>
      </c>
    </row>
    <row r="99" spans="1:7" x14ac:dyDescent="0.25">
      <c r="A99" s="16">
        <v>2</v>
      </c>
      <c r="B99" s="16">
        <v>23</v>
      </c>
      <c r="C99" s="16">
        <v>27</v>
      </c>
      <c r="D99" s="16">
        <v>6</v>
      </c>
      <c r="E99" s="16" t="s">
        <v>17</v>
      </c>
      <c r="F99" s="16">
        <v>-49.813000000000002</v>
      </c>
      <c r="G99" s="16">
        <v>0.51300000000000001</v>
      </c>
    </row>
    <row r="100" spans="1:7" x14ac:dyDescent="0.25">
      <c r="A100" s="16">
        <v>2</v>
      </c>
      <c r="B100" s="16">
        <v>23</v>
      </c>
      <c r="C100" s="16">
        <v>27</v>
      </c>
      <c r="D100" s="16">
        <v>6</v>
      </c>
      <c r="E100" s="16" t="s">
        <v>18</v>
      </c>
      <c r="F100" s="16">
        <v>-22.140999999999998</v>
      </c>
      <c r="G100" s="16">
        <v>0.22900000000000001</v>
      </c>
    </row>
    <row r="101" spans="1:7" x14ac:dyDescent="0.25">
      <c r="A101" s="16">
        <v>2</v>
      </c>
      <c r="B101" s="16">
        <v>23</v>
      </c>
      <c r="C101" s="16">
        <v>27</v>
      </c>
      <c r="D101" s="16">
        <v>6</v>
      </c>
      <c r="E101" s="16" t="s">
        <v>19</v>
      </c>
      <c r="F101" s="16">
        <v>-22.140999999999998</v>
      </c>
      <c r="G101" s="16">
        <v>0.22900000000000001</v>
      </c>
    </row>
    <row r="102" spans="1:7" x14ac:dyDescent="0.25">
      <c r="A102" s="16">
        <v>2</v>
      </c>
      <c r="B102" s="16">
        <v>23</v>
      </c>
      <c r="C102" s="16">
        <v>27</v>
      </c>
      <c r="D102" s="16">
        <v>5</v>
      </c>
      <c r="E102" s="16" t="s">
        <v>16</v>
      </c>
      <c r="F102" s="16">
        <v>80.412000000000006</v>
      </c>
      <c r="G102" s="16">
        <v>-0.67900000000000005</v>
      </c>
    </row>
    <row r="103" spans="1:7" x14ac:dyDescent="0.25">
      <c r="A103" s="16">
        <v>2</v>
      </c>
      <c r="B103" s="16">
        <v>23</v>
      </c>
      <c r="C103" s="16">
        <v>27</v>
      </c>
      <c r="D103" s="16">
        <v>5</v>
      </c>
      <c r="E103" s="16" t="s">
        <v>17</v>
      </c>
      <c r="F103" s="16">
        <v>-83.325000000000003</v>
      </c>
      <c r="G103" s="16">
        <v>0.70199999999999996</v>
      </c>
    </row>
    <row r="104" spans="1:7" x14ac:dyDescent="0.25">
      <c r="A104" s="16">
        <v>2</v>
      </c>
      <c r="B104" s="16">
        <v>23</v>
      </c>
      <c r="C104" s="16">
        <v>27</v>
      </c>
      <c r="D104" s="16">
        <v>5</v>
      </c>
      <c r="E104" s="16" t="s">
        <v>18</v>
      </c>
      <c r="F104" s="16">
        <v>-38.526000000000003</v>
      </c>
      <c r="G104" s="16">
        <v>0.32500000000000001</v>
      </c>
    </row>
    <row r="105" spans="1:7" x14ac:dyDescent="0.25">
      <c r="A105" s="16">
        <v>2</v>
      </c>
      <c r="B105" s="16">
        <v>23</v>
      </c>
      <c r="C105" s="16">
        <v>27</v>
      </c>
      <c r="D105" s="16">
        <v>5</v>
      </c>
      <c r="E105" s="16" t="s">
        <v>19</v>
      </c>
      <c r="F105" s="16">
        <v>-38.526000000000003</v>
      </c>
      <c r="G105" s="16">
        <v>0.32500000000000001</v>
      </c>
    </row>
    <row r="106" spans="1:7" x14ac:dyDescent="0.25">
      <c r="A106" s="16">
        <v>2</v>
      </c>
      <c r="B106" s="16">
        <v>23</v>
      </c>
      <c r="C106" s="16">
        <v>27</v>
      </c>
      <c r="D106" s="16">
        <v>4</v>
      </c>
      <c r="E106" s="16" t="s">
        <v>16</v>
      </c>
      <c r="F106" s="16">
        <v>144.214</v>
      </c>
      <c r="G106" s="16">
        <v>-1.0649999999999999</v>
      </c>
    </row>
    <row r="107" spans="1:7" x14ac:dyDescent="0.25">
      <c r="A107" s="16">
        <v>2</v>
      </c>
      <c r="B107" s="16">
        <v>23</v>
      </c>
      <c r="C107" s="16">
        <v>27</v>
      </c>
      <c r="D107" s="16">
        <v>4</v>
      </c>
      <c r="E107" s="16" t="s">
        <v>17</v>
      </c>
      <c r="F107" s="16">
        <v>-156.56299999999999</v>
      </c>
      <c r="G107" s="16">
        <v>1.1559999999999999</v>
      </c>
    </row>
    <row r="108" spans="1:7" x14ac:dyDescent="0.25">
      <c r="A108" s="16">
        <v>2</v>
      </c>
      <c r="B108" s="16">
        <v>23</v>
      </c>
      <c r="C108" s="16">
        <v>27</v>
      </c>
      <c r="D108" s="16">
        <v>4</v>
      </c>
      <c r="E108" s="16" t="s">
        <v>18</v>
      </c>
      <c r="F108" s="16">
        <v>-70.771000000000001</v>
      </c>
      <c r="G108" s="16">
        <v>0.52200000000000002</v>
      </c>
    </row>
    <row r="109" spans="1:7" x14ac:dyDescent="0.25">
      <c r="A109" s="16">
        <v>2</v>
      </c>
      <c r="B109" s="16">
        <v>23</v>
      </c>
      <c r="C109" s="16">
        <v>27</v>
      </c>
      <c r="D109" s="16">
        <v>4</v>
      </c>
      <c r="E109" s="16" t="s">
        <v>19</v>
      </c>
      <c r="F109" s="16">
        <v>-70.771000000000001</v>
      </c>
      <c r="G109" s="16">
        <v>0.52200000000000002</v>
      </c>
    </row>
    <row r="110" spans="1:7" x14ac:dyDescent="0.25">
      <c r="A110" s="16">
        <v>2</v>
      </c>
      <c r="B110" s="16">
        <v>23</v>
      </c>
      <c r="C110" s="16">
        <v>27</v>
      </c>
      <c r="D110" s="16">
        <v>3</v>
      </c>
      <c r="E110" s="16" t="s">
        <v>16</v>
      </c>
      <c r="F110" s="16">
        <v>176.34800000000001</v>
      </c>
      <c r="G110" s="16">
        <v>-1.107</v>
      </c>
    </row>
    <row r="111" spans="1:7" x14ac:dyDescent="0.25">
      <c r="A111" s="16">
        <v>2</v>
      </c>
      <c r="B111" s="16">
        <v>23</v>
      </c>
      <c r="C111" s="16">
        <v>27</v>
      </c>
      <c r="D111" s="16">
        <v>3</v>
      </c>
      <c r="E111" s="16" t="s">
        <v>17</v>
      </c>
      <c r="F111" s="16">
        <v>-189.58500000000001</v>
      </c>
      <c r="G111" s="16">
        <v>1.1930000000000001</v>
      </c>
    </row>
    <row r="112" spans="1:7" x14ac:dyDescent="0.25">
      <c r="A112" s="16">
        <v>2</v>
      </c>
      <c r="B112" s="16">
        <v>23</v>
      </c>
      <c r="C112" s="16">
        <v>27</v>
      </c>
      <c r="D112" s="16">
        <v>3</v>
      </c>
      <c r="E112" s="16" t="s">
        <v>18</v>
      </c>
      <c r="F112" s="16">
        <v>-86.102000000000004</v>
      </c>
      <c r="G112" s="16">
        <v>0.54100000000000004</v>
      </c>
    </row>
    <row r="113" spans="1:7" x14ac:dyDescent="0.25">
      <c r="A113" s="16">
        <v>2</v>
      </c>
      <c r="B113" s="16">
        <v>23</v>
      </c>
      <c r="C113" s="16">
        <v>27</v>
      </c>
      <c r="D113" s="16">
        <v>3</v>
      </c>
      <c r="E113" s="16" t="s">
        <v>19</v>
      </c>
      <c r="F113" s="16">
        <v>-86.102000000000004</v>
      </c>
      <c r="G113" s="16">
        <v>0.54100000000000004</v>
      </c>
    </row>
    <row r="114" spans="1:7" x14ac:dyDescent="0.25">
      <c r="A114" s="16">
        <v>2</v>
      </c>
      <c r="B114" s="16">
        <v>23</v>
      </c>
      <c r="C114" s="16">
        <v>27</v>
      </c>
      <c r="D114" s="16">
        <v>2</v>
      </c>
      <c r="E114" s="16" t="s">
        <v>16</v>
      </c>
      <c r="F114" s="16">
        <v>198.3</v>
      </c>
      <c r="G114" s="16">
        <v>-0.93300000000000005</v>
      </c>
    </row>
    <row r="115" spans="1:7" x14ac:dyDescent="0.25">
      <c r="A115" s="16">
        <v>2</v>
      </c>
      <c r="B115" s="16">
        <v>23</v>
      </c>
      <c r="C115" s="16">
        <v>27</v>
      </c>
      <c r="D115" s="16">
        <v>2</v>
      </c>
      <c r="E115" s="16" t="s">
        <v>17</v>
      </c>
      <c r="F115" s="16">
        <v>-212.16200000000001</v>
      </c>
      <c r="G115" s="16">
        <v>0.99299999999999999</v>
      </c>
    </row>
    <row r="116" spans="1:7" x14ac:dyDescent="0.25">
      <c r="A116" s="16">
        <v>2</v>
      </c>
      <c r="B116" s="16">
        <v>23</v>
      </c>
      <c r="C116" s="16">
        <v>27</v>
      </c>
      <c r="D116" s="16">
        <v>2</v>
      </c>
      <c r="E116" s="16" t="s">
        <v>18</v>
      </c>
      <c r="F116" s="16">
        <v>-96.578999999999994</v>
      </c>
      <c r="G116" s="16">
        <v>0.45300000000000001</v>
      </c>
    </row>
    <row r="117" spans="1:7" x14ac:dyDescent="0.25">
      <c r="A117" s="16">
        <v>2</v>
      </c>
      <c r="B117" s="16">
        <v>23</v>
      </c>
      <c r="C117" s="16">
        <v>27</v>
      </c>
      <c r="D117" s="16">
        <v>2</v>
      </c>
      <c r="E117" s="16" t="s">
        <v>19</v>
      </c>
      <c r="F117" s="16">
        <v>-96.578999999999994</v>
      </c>
      <c r="G117" s="16">
        <v>0.45300000000000001</v>
      </c>
    </row>
    <row r="118" spans="1:7" x14ac:dyDescent="0.25">
      <c r="A118" s="16">
        <v>2</v>
      </c>
      <c r="B118" s="16">
        <v>23</v>
      </c>
      <c r="C118" s="16">
        <v>27</v>
      </c>
      <c r="D118" s="16">
        <v>1</v>
      </c>
      <c r="E118" s="16" t="s">
        <v>16</v>
      </c>
      <c r="F118" s="16">
        <v>191.54400000000001</v>
      </c>
      <c r="G118" s="16">
        <v>-1.0920000000000001</v>
      </c>
    </row>
    <row r="119" spans="1:7" x14ac:dyDescent="0.25">
      <c r="A119" s="16">
        <v>2</v>
      </c>
      <c r="B119" s="16">
        <v>23</v>
      </c>
      <c r="C119" s="16">
        <v>27</v>
      </c>
      <c r="D119" s="16">
        <v>1</v>
      </c>
      <c r="E119" s="16" t="s">
        <v>17</v>
      </c>
      <c r="F119" s="16">
        <v>-208.01499999999999</v>
      </c>
      <c r="G119" s="16">
        <v>1.1910000000000001</v>
      </c>
    </row>
    <row r="120" spans="1:7" x14ac:dyDescent="0.25">
      <c r="A120" s="16">
        <v>2</v>
      </c>
      <c r="B120" s="16">
        <v>23</v>
      </c>
      <c r="C120" s="16">
        <v>27</v>
      </c>
      <c r="D120" s="16">
        <v>1</v>
      </c>
      <c r="E120" s="16" t="s">
        <v>18</v>
      </c>
      <c r="F120" s="16">
        <v>-94.013999999999996</v>
      </c>
      <c r="G120" s="16">
        <v>0.53700000000000003</v>
      </c>
    </row>
    <row r="121" spans="1:7" x14ac:dyDescent="0.25">
      <c r="A121" s="16">
        <v>2</v>
      </c>
      <c r="B121" s="16">
        <v>23</v>
      </c>
      <c r="C121" s="16">
        <v>27</v>
      </c>
      <c r="D121" s="16">
        <v>1</v>
      </c>
      <c r="E121" s="16" t="s">
        <v>19</v>
      </c>
      <c r="F121" s="16">
        <v>-94.013999999999996</v>
      </c>
      <c r="G121" s="16">
        <v>0.53700000000000003</v>
      </c>
    </row>
    <row r="122" spans="1:7" x14ac:dyDescent="0.25">
      <c r="A122" s="16">
        <v>3</v>
      </c>
      <c r="B122" s="16">
        <v>2</v>
      </c>
      <c r="C122" s="16">
        <v>6</v>
      </c>
      <c r="D122" s="16">
        <v>6</v>
      </c>
      <c r="E122" s="16" t="s">
        <v>16</v>
      </c>
      <c r="F122" s="16">
        <v>12.78</v>
      </c>
      <c r="G122" s="16">
        <v>-7.0000000000000001E-3</v>
      </c>
    </row>
    <row r="123" spans="1:7" x14ac:dyDescent="0.25">
      <c r="A123" s="16">
        <v>3</v>
      </c>
      <c r="B123" s="16">
        <v>2</v>
      </c>
      <c r="C123" s="16">
        <v>6</v>
      </c>
      <c r="D123" s="16">
        <v>6</v>
      </c>
      <c r="E123" s="16" t="s">
        <v>17</v>
      </c>
      <c r="F123" s="16">
        <v>-11.704000000000001</v>
      </c>
      <c r="G123" s="16">
        <v>7.0000000000000001E-3</v>
      </c>
    </row>
    <row r="124" spans="1:7" x14ac:dyDescent="0.25">
      <c r="A124" s="16">
        <v>3</v>
      </c>
      <c r="B124" s="16">
        <v>2</v>
      </c>
      <c r="C124" s="16">
        <v>6</v>
      </c>
      <c r="D124" s="16">
        <v>6</v>
      </c>
      <c r="E124" s="16" t="s">
        <v>18</v>
      </c>
      <c r="F124" s="16">
        <v>-7.0970000000000004</v>
      </c>
      <c r="G124" s="16">
        <v>4.0000000000000001E-3</v>
      </c>
    </row>
    <row r="125" spans="1:7" x14ac:dyDescent="0.25">
      <c r="A125" s="16">
        <v>3</v>
      </c>
      <c r="B125" s="16">
        <v>2</v>
      </c>
      <c r="C125" s="16">
        <v>6</v>
      </c>
      <c r="D125" s="16">
        <v>6</v>
      </c>
      <c r="E125" s="16" t="s">
        <v>19</v>
      </c>
      <c r="F125" s="16">
        <v>-7.0970000000000004</v>
      </c>
      <c r="G125" s="16">
        <v>4.0000000000000001E-3</v>
      </c>
    </row>
    <row r="126" spans="1:7" x14ac:dyDescent="0.25">
      <c r="A126" s="16">
        <v>3</v>
      </c>
      <c r="B126" s="16">
        <v>2</v>
      </c>
      <c r="C126" s="16">
        <v>6</v>
      </c>
      <c r="D126" s="16">
        <v>5</v>
      </c>
      <c r="E126" s="16" t="s">
        <v>16</v>
      </c>
      <c r="F126" s="16">
        <v>19.856999999999999</v>
      </c>
      <c r="G126" s="16">
        <v>-8.9999999999999993E-3</v>
      </c>
    </row>
    <row r="127" spans="1:7" x14ac:dyDescent="0.25">
      <c r="A127" s="16">
        <v>3</v>
      </c>
      <c r="B127" s="16">
        <v>2</v>
      </c>
      <c r="C127" s="16">
        <v>6</v>
      </c>
      <c r="D127" s="16">
        <v>5</v>
      </c>
      <c r="E127" s="16" t="s">
        <v>17</v>
      </c>
      <c r="F127" s="16">
        <v>-19.181999999999999</v>
      </c>
      <c r="G127" s="16">
        <v>8.9999999999999993E-3</v>
      </c>
    </row>
    <row r="128" spans="1:7" x14ac:dyDescent="0.25">
      <c r="A128" s="16">
        <v>3</v>
      </c>
      <c r="B128" s="16">
        <v>2</v>
      </c>
      <c r="C128" s="16">
        <v>6</v>
      </c>
      <c r="D128" s="16">
        <v>5</v>
      </c>
      <c r="E128" s="16" t="s">
        <v>18</v>
      </c>
      <c r="F128" s="16">
        <v>-11.316000000000001</v>
      </c>
      <c r="G128" s="16">
        <v>5.0000000000000001E-3</v>
      </c>
    </row>
    <row r="129" spans="1:7" x14ac:dyDescent="0.25">
      <c r="A129" s="16">
        <v>3</v>
      </c>
      <c r="B129" s="16">
        <v>2</v>
      </c>
      <c r="C129" s="16">
        <v>6</v>
      </c>
      <c r="D129" s="16">
        <v>5</v>
      </c>
      <c r="E129" s="16" t="s">
        <v>19</v>
      </c>
      <c r="F129" s="16">
        <v>-11.316000000000001</v>
      </c>
      <c r="G129" s="16">
        <v>5.0000000000000001E-3</v>
      </c>
    </row>
    <row r="130" spans="1:7" x14ac:dyDescent="0.25">
      <c r="A130" s="16">
        <v>3</v>
      </c>
      <c r="B130" s="16">
        <v>2</v>
      </c>
      <c r="C130" s="16">
        <v>6</v>
      </c>
      <c r="D130" s="16">
        <v>4</v>
      </c>
      <c r="E130" s="16" t="s">
        <v>16</v>
      </c>
      <c r="F130" s="16">
        <v>24.16</v>
      </c>
      <c r="G130" s="16">
        <v>-1.0999999999999999E-2</v>
      </c>
    </row>
    <row r="131" spans="1:7" x14ac:dyDescent="0.25">
      <c r="A131" s="16">
        <v>3</v>
      </c>
      <c r="B131" s="16">
        <v>2</v>
      </c>
      <c r="C131" s="16">
        <v>6</v>
      </c>
      <c r="D131" s="16">
        <v>4</v>
      </c>
      <c r="E131" s="16" t="s">
        <v>17</v>
      </c>
      <c r="F131" s="16">
        <v>-23.199000000000002</v>
      </c>
      <c r="G131" s="16">
        <v>0.01</v>
      </c>
    </row>
    <row r="132" spans="1:7" x14ac:dyDescent="0.25">
      <c r="A132" s="16">
        <v>3</v>
      </c>
      <c r="B132" s="16">
        <v>2</v>
      </c>
      <c r="C132" s="16">
        <v>6</v>
      </c>
      <c r="D132" s="16">
        <v>4</v>
      </c>
      <c r="E132" s="16" t="s">
        <v>18</v>
      </c>
      <c r="F132" s="16">
        <v>-13.727</v>
      </c>
      <c r="G132" s="16">
        <v>6.0000000000000001E-3</v>
      </c>
    </row>
    <row r="133" spans="1:7" x14ac:dyDescent="0.25">
      <c r="A133" s="16">
        <v>3</v>
      </c>
      <c r="B133" s="16">
        <v>2</v>
      </c>
      <c r="C133" s="16">
        <v>6</v>
      </c>
      <c r="D133" s="16">
        <v>4</v>
      </c>
      <c r="E133" s="16" t="s">
        <v>19</v>
      </c>
      <c r="F133" s="16">
        <v>-13.727</v>
      </c>
      <c r="G133" s="16">
        <v>6.0000000000000001E-3</v>
      </c>
    </row>
    <row r="134" spans="1:7" x14ac:dyDescent="0.25">
      <c r="A134" s="16">
        <v>3</v>
      </c>
      <c r="B134" s="16">
        <v>2</v>
      </c>
      <c r="C134" s="16">
        <v>6</v>
      </c>
      <c r="D134" s="16">
        <v>3</v>
      </c>
      <c r="E134" s="16" t="s">
        <v>16</v>
      </c>
      <c r="F134" s="16">
        <v>27.919</v>
      </c>
      <c r="G134" s="16">
        <v>-1.0999999999999999E-2</v>
      </c>
    </row>
    <row r="135" spans="1:7" x14ac:dyDescent="0.25">
      <c r="A135" s="16">
        <v>3</v>
      </c>
      <c r="B135" s="16">
        <v>2</v>
      </c>
      <c r="C135" s="16">
        <v>6</v>
      </c>
      <c r="D135" s="16">
        <v>3</v>
      </c>
      <c r="E135" s="16" t="s">
        <v>17</v>
      </c>
      <c r="F135" s="16">
        <v>-26.831</v>
      </c>
      <c r="G135" s="16">
        <v>1.0999999999999999E-2</v>
      </c>
    </row>
    <row r="136" spans="1:7" x14ac:dyDescent="0.25">
      <c r="A136" s="16">
        <v>3</v>
      </c>
      <c r="B136" s="16">
        <v>2</v>
      </c>
      <c r="C136" s="16">
        <v>6</v>
      </c>
      <c r="D136" s="16">
        <v>3</v>
      </c>
      <c r="E136" s="16" t="s">
        <v>18</v>
      </c>
      <c r="F136" s="16">
        <v>-15.87</v>
      </c>
      <c r="G136" s="16">
        <v>6.0000000000000001E-3</v>
      </c>
    </row>
    <row r="137" spans="1:7" x14ac:dyDescent="0.25">
      <c r="A137" s="16">
        <v>3</v>
      </c>
      <c r="B137" s="16">
        <v>2</v>
      </c>
      <c r="C137" s="16">
        <v>6</v>
      </c>
      <c r="D137" s="16">
        <v>3</v>
      </c>
      <c r="E137" s="16" t="s">
        <v>19</v>
      </c>
      <c r="F137" s="16">
        <v>-15.87</v>
      </c>
      <c r="G137" s="16">
        <v>6.0000000000000001E-3</v>
      </c>
    </row>
    <row r="138" spans="1:7" x14ac:dyDescent="0.25">
      <c r="A138" s="16">
        <v>3</v>
      </c>
      <c r="B138" s="16">
        <v>2</v>
      </c>
      <c r="C138" s="16">
        <v>6</v>
      </c>
      <c r="D138" s="16">
        <v>2</v>
      </c>
      <c r="E138" s="16" t="s">
        <v>16</v>
      </c>
      <c r="F138" s="16">
        <v>30.481999999999999</v>
      </c>
      <c r="G138" s="16">
        <v>-8.0000000000000002E-3</v>
      </c>
    </row>
    <row r="139" spans="1:7" x14ac:dyDescent="0.25">
      <c r="A139" s="16">
        <v>3</v>
      </c>
      <c r="B139" s="16">
        <v>2</v>
      </c>
      <c r="C139" s="16">
        <v>6</v>
      </c>
      <c r="D139" s="16">
        <v>2</v>
      </c>
      <c r="E139" s="16" t="s">
        <v>17</v>
      </c>
      <c r="F139" s="16">
        <v>-29.373999999999999</v>
      </c>
      <c r="G139" s="16">
        <v>8.0000000000000002E-3</v>
      </c>
    </row>
    <row r="140" spans="1:7" x14ac:dyDescent="0.25">
      <c r="A140" s="16">
        <v>3</v>
      </c>
      <c r="B140" s="16">
        <v>2</v>
      </c>
      <c r="C140" s="16">
        <v>6</v>
      </c>
      <c r="D140" s="16">
        <v>2</v>
      </c>
      <c r="E140" s="16" t="s">
        <v>18</v>
      </c>
      <c r="F140" s="16">
        <v>-17.350000000000001</v>
      </c>
      <c r="G140" s="16">
        <v>5.0000000000000001E-3</v>
      </c>
    </row>
    <row r="141" spans="1:7" x14ac:dyDescent="0.25">
      <c r="A141" s="16">
        <v>3</v>
      </c>
      <c r="B141" s="16">
        <v>2</v>
      </c>
      <c r="C141" s="16">
        <v>6</v>
      </c>
      <c r="D141" s="16">
        <v>2</v>
      </c>
      <c r="E141" s="16" t="s">
        <v>19</v>
      </c>
      <c r="F141" s="16">
        <v>-17.350000000000001</v>
      </c>
      <c r="G141" s="16">
        <v>5.0000000000000001E-3</v>
      </c>
    </row>
    <row r="142" spans="1:7" x14ac:dyDescent="0.25">
      <c r="A142" s="16">
        <v>3</v>
      </c>
      <c r="B142" s="16">
        <v>2</v>
      </c>
      <c r="C142" s="16">
        <v>6</v>
      </c>
      <c r="D142" s="16">
        <v>1</v>
      </c>
      <c r="E142" s="16" t="s">
        <v>16</v>
      </c>
      <c r="F142" s="16">
        <v>29.596</v>
      </c>
      <c r="G142" s="16">
        <v>-1.4999999999999999E-2</v>
      </c>
    </row>
    <row r="143" spans="1:7" x14ac:dyDescent="0.25">
      <c r="A143" s="16">
        <v>3</v>
      </c>
      <c r="B143" s="16">
        <v>2</v>
      </c>
      <c r="C143" s="16">
        <v>6</v>
      </c>
      <c r="D143" s="16">
        <v>1</v>
      </c>
      <c r="E143" s="16" t="s">
        <v>17</v>
      </c>
      <c r="F143" s="16">
        <v>-28.145</v>
      </c>
      <c r="G143" s="16">
        <v>1.4E-2</v>
      </c>
    </row>
    <row r="144" spans="1:7" x14ac:dyDescent="0.25">
      <c r="A144" s="16">
        <v>3</v>
      </c>
      <c r="B144" s="16">
        <v>2</v>
      </c>
      <c r="C144" s="16">
        <v>6</v>
      </c>
      <c r="D144" s="16">
        <v>1</v>
      </c>
      <c r="E144" s="16" t="s">
        <v>18</v>
      </c>
      <c r="F144" s="16">
        <v>-16.736999999999998</v>
      </c>
      <c r="G144" s="16">
        <v>8.9999999999999993E-3</v>
      </c>
    </row>
    <row r="145" spans="1:7" x14ac:dyDescent="0.25">
      <c r="A145" s="16">
        <v>3</v>
      </c>
      <c r="B145" s="16">
        <v>2</v>
      </c>
      <c r="C145" s="16">
        <v>6</v>
      </c>
      <c r="D145" s="16">
        <v>1</v>
      </c>
      <c r="E145" s="16" t="s">
        <v>19</v>
      </c>
      <c r="F145" s="16">
        <v>-16.736999999999998</v>
      </c>
      <c r="G145" s="16">
        <v>8.9999999999999993E-3</v>
      </c>
    </row>
    <row r="146" spans="1:7" x14ac:dyDescent="0.25">
      <c r="A146" s="16">
        <v>3</v>
      </c>
      <c r="B146" s="16">
        <v>6</v>
      </c>
      <c r="C146" s="16">
        <v>10</v>
      </c>
      <c r="D146" s="16">
        <v>6</v>
      </c>
      <c r="E146" s="16" t="s">
        <v>16</v>
      </c>
      <c r="F146" s="16">
        <v>10.095000000000001</v>
      </c>
      <c r="G146" s="16">
        <v>-6.0000000000000001E-3</v>
      </c>
    </row>
    <row r="147" spans="1:7" x14ac:dyDescent="0.25">
      <c r="A147" s="16">
        <v>3</v>
      </c>
      <c r="B147" s="16">
        <v>6</v>
      </c>
      <c r="C147" s="16">
        <v>10</v>
      </c>
      <c r="D147" s="16">
        <v>6</v>
      </c>
      <c r="E147" s="16" t="s">
        <v>17</v>
      </c>
      <c r="F147" s="16">
        <v>-11.064</v>
      </c>
      <c r="G147" s="16">
        <v>6.0000000000000001E-3</v>
      </c>
    </row>
    <row r="148" spans="1:7" x14ac:dyDescent="0.25">
      <c r="A148" s="16">
        <v>3</v>
      </c>
      <c r="B148" s="16">
        <v>6</v>
      </c>
      <c r="C148" s="16">
        <v>10</v>
      </c>
      <c r="D148" s="16">
        <v>6</v>
      </c>
      <c r="E148" s="16" t="s">
        <v>18</v>
      </c>
      <c r="F148" s="16">
        <v>-4.702</v>
      </c>
      <c r="G148" s="16">
        <v>3.0000000000000001E-3</v>
      </c>
    </row>
    <row r="149" spans="1:7" x14ac:dyDescent="0.25">
      <c r="A149" s="16">
        <v>3</v>
      </c>
      <c r="B149" s="16">
        <v>6</v>
      </c>
      <c r="C149" s="16">
        <v>10</v>
      </c>
      <c r="D149" s="16">
        <v>6</v>
      </c>
      <c r="E149" s="16" t="s">
        <v>19</v>
      </c>
      <c r="F149" s="16">
        <v>-4.702</v>
      </c>
      <c r="G149" s="16">
        <v>3.0000000000000001E-3</v>
      </c>
    </row>
    <row r="150" spans="1:7" x14ac:dyDescent="0.25">
      <c r="A150" s="16">
        <v>3</v>
      </c>
      <c r="B150" s="16">
        <v>6</v>
      </c>
      <c r="C150" s="16">
        <v>10</v>
      </c>
      <c r="D150" s="16">
        <v>5</v>
      </c>
      <c r="E150" s="16" t="s">
        <v>16</v>
      </c>
      <c r="F150" s="16">
        <v>15.786</v>
      </c>
      <c r="G150" s="16">
        <v>-7.0000000000000001E-3</v>
      </c>
    </row>
    <row r="151" spans="1:7" x14ac:dyDescent="0.25">
      <c r="A151" s="16">
        <v>3</v>
      </c>
      <c r="B151" s="16">
        <v>6</v>
      </c>
      <c r="C151" s="16">
        <v>10</v>
      </c>
      <c r="D151" s="16">
        <v>5</v>
      </c>
      <c r="E151" s="16" t="s">
        <v>17</v>
      </c>
      <c r="F151" s="16">
        <v>-16.428999999999998</v>
      </c>
      <c r="G151" s="16">
        <v>8.0000000000000002E-3</v>
      </c>
    </row>
    <row r="152" spans="1:7" x14ac:dyDescent="0.25">
      <c r="A152" s="16">
        <v>3</v>
      </c>
      <c r="B152" s="16">
        <v>6</v>
      </c>
      <c r="C152" s="16">
        <v>10</v>
      </c>
      <c r="D152" s="16">
        <v>5</v>
      </c>
      <c r="E152" s="16" t="s">
        <v>18</v>
      </c>
      <c r="F152" s="16">
        <v>-7.1589999999999998</v>
      </c>
      <c r="G152" s="16">
        <v>3.0000000000000001E-3</v>
      </c>
    </row>
    <row r="153" spans="1:7" x14ac:dyDescent="0.25">
      <c r="A153" s="16">
        <v>3</v>
      </c>
      <c r="B153" s="16">
        <v>6</v>
      </c>
      <c r="C153" s="16">
        <v>10</v>
      </c>
      <c r="D153" s="16">
        <v>5</v>
      </c>
      <c r="E153" s="16" t="s">
        <v>19</v>
      </c>
      <c r="F153" s="16">
        <v>-7.1589999999999998</v>
      </c>
      <c r="G153" s="16">
        <v>3.0000000000000001E-3</v>
      </c>
    </row>
    <row r="154" spans="1:7" x14ac:dyDescent="0.25">
      <c r="A154" s="16">
        <v>3</v>
      </c>
      <c r="B154" s="16">
        <v>6</v>
      </c>
      <c r="C154" s="16">
        <v>10</v>
      </c>
      <c r="D154" s="16">
        <v>4</v>
      </c>
      <c r="E154" s="16" t="s">
        <v>16</v>
      </c>
      <c r="F154" s="16">
        <v>18.853000000000002</v>
      </c>
      <c r="G154" s="16">
        <v>-8.0000000000000002E-3</v>
      </c>
    </row>
    <row r="155" spans="1:7" x14ac:dyDescent="0.25">
      <c r="A155" s="16">
        <v>3</v>
      </c>
      <c r="B155" s="16">
        <v>6</v>
      </c>
      <c r="C155" s="16">
        <v>10</v>
      </c>
      <c r="D155" s="16">
        <v>4</v>
      </c>
      <c r="E155" s="16" t="s">
        <v>17</v>
      </c>
      <c r="F155" s="16">
        <v>-19.768999999999998</v>
      </c>
      <c r="G155" s="16">
        <v>8.9999999999999993E-3</v>
      </c>
    </row>
    <row r="156" spans="1:7" x14ac:dyDescent="0.25">
      <c r="A156" s="16">
        <v>3</v>
      </c>
      <c r="B156" s="16">
        <v>6</v>
      </c>
      <c r="C156" s="16">
        <v>10</v>
      </c>
      <c r="D156" s="16">
        <v>4</v>
      </c>
      <c r="E156" s="16" t="s">
        <v>18</v>
      </c>
      <c r="F156" s="16">
        <v>-8.5830000000000002</v>
      </c>
      <c r="G156" s="16">
        <v>4.0000000000000001E-3</v>
      </c>
    </row>
    <row r="157" spans="1:7" x14ac:dyDescent="0.25">
      <c r="A157" s="16">
        <v>3</v>
      </c>
      <c r="B157" s="16">
        <v>6</v>
      </c>
      <c r="C157" s="16">
        <v>10</v>
      </c>
      <c r="D157" s="16">
        <v>4</v>
      </c>
      <c r="E157" s="16" t="s">
        <v>19</v>
      </c>
      <c r="F157" s="16">
        <v>-8.5830000000000002</v>
      </c>
      <c r="G157" s="16">
        <v>4.0000000000000001E-3</v>
      </c>
    </row>
    <row r="158" spans="1:7" x14ac:dyDescent="0.25">
      <c r="A158" s="16">
        <v>3</v>
      </c>
      <c r="B158" s="16">
        <v>6</v>
      </c>
      <c r="C158" s="16">
        <v>10</v>
      </c>
      <c r="D158" s="16">
        <v>3</v>
      </c>
      <c r="E158" s="16" t="s">
        <v>16</v>
      </c>
      <c r="F158" s="16">
        <v>21.56</v>
      </c>
      <c r="G158" s="16">
        <v>-8.9999999999999993E-3</v>
      </c>
    </row>
    <row r="159" spans="1:7" x14ac:dyDescent="0.25">
      <c r="A159" s="16">
        <v>3</v>
      </c>
      <c r="B159" s="16">
        <v>6</v>
      </c>
      <c r="C159" s="16">
        <v>10</v>
      </c>
      <c r="D159" s="16">
        <v>3</v>
      </c>
      <c r="E159" s="16" t="s">
        <v>17</v>
      </c>
      <c r="F159" s="16">
        <v>-22.611000000000001</v>
      </c>
      <c r="G159" s="16">
        <v>8.9999999999999993E-3</v>
      </c>
    </row>
    <row r="160" spans="1:7" x14ac:dyDescent="0.25">
      <c r="A160" s="16">
        <v>3</v>
      </c>
      <c r="B160" s="16">
        <v>6</v>
      </c>
      <c r="C160" s="16">
        <v>10</v>
      </c>
      <c r="D160" s="16">
        <v>3</v>
      </c>
      <c r="E160" s="16" t="s">
        <v>18</v>
      </c>
      <c r="F160" s="16">
        <v>-9.8160000000000007</v>
      </c>
      <c r="G160" s="16">
        <v>4.0000000000000001E-3</v>
      </c>
    </row>
    <row r="161" spans="1:7" x14ac:dyDescent="0.25">
      <c r="A161" s="16">
        <v>3</v>
      </c>
      <c r="B161" s="16">
        <v>6</v>
      </c>
      <c r="C161" s="16">
        <v>10</v>
      </c>
      <c r="D161" s="16">
        <v>3</v>
      </c>
      <c r="E161" s="16" t="s">
        <v>19</v>
      </c>
      <c r="F161" s="16">
        <v>-9.8160000000000007</v>
      </c>
      <c r="G161" s="16">
        <v>4.0000000000000001E-3</v>
      </c>
    </row>
    <row r="162" spans="1:7" x14ac:dyDescent="0.25">
      <c r="A162" s="16">
        <v>3</v>
      </c>
      <c r="B162" s="16">
        <v>6</v>
      </c>
      <c r="C162" s="16">
        <v>10</v>
      </c>
      <c r="D162" s="16">
        <v>2</v>
      </c>
      <c r="E162" s="16" t="s">
        <v>16</v>
      </c>
      <c r="F162" s="16">
        <v>23.346</v>
      </c>
      <c r="G162" s="16">
        <v>-7.0000000000000001E-3</v>
      </c>
    </row>
    <row r="163" spans="1:7" x14ac:dyDescent="0.25">
      <c r="A163" s="16">
        <v>3</v>
      </c>
      <c r="B163" s="16">
        <v>6</v>
      </c>
      <c r="C163" s="16">
        <v>10</v>
      </c>
      <c r="D163" s="16">
        <v>2</v>
      </c>
      <c r="E163" s="16" t="s">
        <v>17</v>
      </c>
      <c r="F163" s="16">
        <v>-24.425999999999998</v>
      </c>
      <c r="G163" s="16">
        <v>7.0000000000000001E-3</v>
      </c>
    </row>
    <row r="164" spans="1:7" x14ac:dyDescent="0.25">
      <c r="A164" s="16">
        <v>3</v>
      </c>
      <c r="B164" s="16">
        <v>6</v>
      </c>
      <c r="C164" s="16">
        <v>10</v>
      </c>
      <c r="D164" s="16">
        <v>2</v>
      </c>
      <c r="E164" s="16" t="s">
        <v>18</v>
      </c>
      <c r="F164" s="16">
        <v>-10.616</v>
      </c>
      <c r="G164" s="16">
        <v>3.0000000000000001E-3</v>
      </c>
    </row>
    <row r="165" spans="1:7" x14ac:dyDescent="0.25">
      <c r="A165" s="16">
        <v>3</v>
      </c>
      <c r="B165" s="16">
        <v>6</v>
      </c>
      <c r="C165" s="16">
        <v>10</v>
      </c>
      <c r="D165" s="16">
        <v>2</v>
      </c>
      <c r="E165" s="16" t="s">
        <v>19</v>
      </c>
      <c r="F165" s="16">
        <v>-10.616</v>
      </c>
      <c r="G165" s="16">
        <v>3.0000000000000001E-3</v>
      </c>
    </row>
    <row r="166" spans="1:7" x14ac:dyDescent="0.25">
      <c r="A166" s="16">
        <v>3</v>
      </c>
      <c r="B166" s="16">
        <v>6</v>
      </c>
      <c r="C166" s="16">
        <v>10</v>
      </c>
      <c r="D166" s="16">
        <v>1</v>
      </c>
      <c r="E166" s="16" t="s">
        <v>16</v>
      </c>
      <c r="F166" s="16">
        <v>22.251000000000001</v>
      </c>
      <c r="G166" s="16">
        <v>-1.0999999999999999E-2</v>
      </c>
    </row>
    <row r="167" spans="1:7" x14ac:dyDescent="0.25">
      <c r="A167" s="16">
        <v>3</v>
      </c>
      <c r="B167" s="16">
        <v>6</v>
      </c>
      <c r="C167" s="16">
        <v>10</v>
      </c>
      <c r="D167" s="16">
        <v>1</v>
      </c>
      <c r="E167" s="16" t="s">
        <v>17</v>
      </c>
      <c r="F167" s="16">
        <v>-23.684000000000001</v>
      </c>
      <c r="G167" s="16">
        <v>1.2E-2</v>
      </c>
    </row>
    <row r="168" spans="1:7" x14ac:dyDescent="0.25">
      <c r="A168" s="16">
        <v>3</v>
      </c>
      <c r="B168" s="16">
        <v>6</v>
      </c>
      <c r="C168" s="16">
        <v>10</v>
      </c>
      <c r="D168" s="16">
        <v>1</v>
      </c>
      <c r="E168" s="16" t="s">
        <v>18</v>
      </c>
      <c r="F168" s="16">
        <v>-10.208</v>
      </c>
      <c r="G168" s="16">
        <v>5.0000000000000001E-3</v>
      </c>
    </row>
    <row r="169" spans="1:7" x14ac:dyDescent="0.25">
      <c r="A169" s="16">
        <v>3</v>
      </c>
      <c r="B169" s="16">
        <v>6</v>
      </c>
      <c r="C169" s="16">
        <v>10</v>
      </c>
      <c r="D169" s="16">
        <v>1</v>
      </c>
      <c r="E169" s="16" t="s">
        <v>19</v>
      </c>
      <c r="F169" s="16">
        <v>-10.208</v>
      </c>
      <c r="G169" s="16">
        <v>5.0000000000000001E-3</v>
      </c>
    </row>
    <row r="170" spans="1:7" x14ac:dyDescent="0.25">
      <c r="A170" s="16">
        <v>4</v>
      </c>
      <c r="B170" s="16">
        <v>14</v>
      </c>
      <c r="C170" s="16">
        <v>18</v>
      </c>
      <c r="D170" s="16">
        <v>6</v>
      </c>
      <c r="E170" s="16" t="s">
        <v>16</v>
      </c>
      <c r="F170" s="16">
        <v>40.258000000000003</v>
      </c>
      <c r="G170" s="16">
        <v>-9.5000000000000001E-2</v>
      </c>
    </row>
    <row r="171" spans="1:7" x14ac:dyDescent="0.25">
      <c r="A171" s="16">
        <v>4</v>
      </c>
      <c r="B171" s="16">
        <v>14</v>
      </c>
      <c r="C171" s="16">
        <v>18</v>
      </c>
      <c r="D171" s="16">
        <v>6</v>
      </c>
      <c r="E171" s="16" t="s">
        <v>17</v>
      </c>
      <c r="F171" s="16">
        <v>-25.936</v>
      </c>
      <c r="G171" s="16">
        <v>6.0999999999999999E-2</v>
      </c>
    </row>
    <row r="172" spans="1:7" x14ac:dyDescent="0.25">
      <c r="A172" s="16">
        <v>4</v>
      </c>
      <c r="B172" s="16">
        <v>14</v>
      </c>
      <c r="C172" s="16">
        <v>18</v>
      </c>
      <c r="D172" s="16">
        <v>6</v>
      </c>
      <c r="E172" s="16" t="s">
        <v>18</v>
      </c>
      <c r="F172" s="16">
        <v>-15.76</v>
      </c>
      <c r="G172" s="16">
        <v>3.6999999999999998E-2</v>
      </c>
    </row>
    <row r="173" spans="1:7" x14ac:dyDescent="0.25">
      <c r="A173" s="16">
        <v>4</v>
      </c>
      <c r="B173" s="16">
        <v>14</v>
      </c>
      <c r="C173" s="16">
        <v>18</v>
      </c>
      <c r="D173" s="16">
        <v>6</v>
      </c>
      <c r="E173" s="16" t="s">
        <v>19</v>
      </c>
      <c r="F173" s="16">
        <v>-15.76</v>
      </c>
      <c r="G173" s="16">
        <v>3.6999999999999998E-2</v>
      </c>
    </row>
    <row r="174" spans="1:7" x14ac:dyDescent="0.25">
      <c r="A174" s="16">
        <v>4</v>
      </c>
      <c r="B174" s="16">
        <v>14</v>
      </c>
      <c r="C174" s="16">
        <v>18</v>
      </c>
      <c r="D174" s="16">
        <v>5</v>
      </c>
      <c r="E174" s="16" t="s">
        <v>16</v>
      </c>
      <c r="F174" s="16">
        <v>70.486000000000004</v>
      </c>
      <c r="G174" s="16">
        <v>-0.13300000000000001</v>
      </c>
    </row>
    <row r="175" spans="1:7" x14ac:dyDescent="0.25">
      <c r="A175" s="16">
        <v>4</v>
      </c>
      <c r="B175" s="16">
        <v>14</v>
      </c>
      <c r="C175" s="16">
        <v>18</v>
      </c>
      <c r="D175" s="16">
        <v>5</v>
      </c>
      <c r="E175" s="16" t="s">
        <v>17</v>
      </c>
      <c r="F175" s="16">
        <v>-57.393999999999998</v>
      </c>
      <c r="G175" s="16">
        <v>0.109</v>
      </c>
    </row>
    <row r="176" spans="1:7" x14ac:dyDescent="0.25">
      <c r="A176" s="16">
        <v>4</v>
      </c>
      <c r="B176" s="16">
        <v>14</v>
      </c>
      <c r="C176" s="16">
        <v>18</v>
      </c>
      <c r="D176" s="16">
        <v>5</v>
      </c>
      <c r="E176" s="16" t="s">
        <v>18</v>
      </c>
      <c r="F176" s="16">
        <v>-30.448</v>
      </c>
      <c r="G176" s="16">
        <v>5.8000000000000003E-2</v>
      </c>
    </row>
    <row r="177" spans="1:7" x14ac:dyDescent="0.25">
      <c r="A177" s="16">
        <v>4</v>
      </c>
      <c r="B177" s="16">
        <v>14</v>
      </c>
      <c r="C177" s="16">
        <v>18</v>
      </c>
      <c r="D177" s="16">
        <v>5</v>
      </c>
      <c r="E177" s="16" t="s">
        <v>19</v>
      </c>
      <c r="F177" s="16">
        <v>-30.448</v>
      </c>
      <c r="G177" s="16">
        <v>5.8000000000000003E-2</v>
      </c>
    </row>
    <row r="178" spans="1:7" x14ac:dyDescent="0.25">
      <c r="A178" s="16">
        <v>4</v>
      </c>
      <c r="B178" s="16">
        <v>14</v>
      </c>
      <c r="C178" s="16">
        <v>18</v>
      </c>
      <c r="D178" s="16">
        <v>4</v>
      </c>
      <c r="E178" s="16" t="s">
        <v>16</v>
      </c>
      <c r="F178" s="16">
        <v>133.01900000000001</v>
      </c>
      <c r="G178" s="16">
        <v>-0.221</v>
      </c>
    </row>
    <row r="179" spans="1:7" x14ac:dyDescent="0.25">
      <c r="A179" s="16">
        <v>4</v>
      </c>
      <c r="B179" s="16">
        <v>14</v>
      </c>
      <c r="C179" s="16">
        <v>18</v>
      </c>
      <c r="D179" s="16">
        <v>4</v>
      </c>
      <c r="E179" s="16" t="s">
        <v>17</v>
      </c>
      <c r="F179" s="16">
        <v>-94.873000000000005</v>
      </c>
      <c r="G179" s="16">
        <v>0.157</v>
      </c>
    </row>
    <row r="180" spans="1:7" x14ac:dyDescent="0.25">
      <c r="A180" s="16">
        <v>4</v>
      </c>
      <c r="B180" s="16">
        <v>14</v>
      </c>
      <c r="C180" s="16">
        <v>18</v>
      </c>
      <c r="D180" s="16">
        <v>4</v>
      </c>
      <c r="E180" s="16" t="s">
        <v>18</v>
      </c>
      <c r="F180" s="16">
        <v>-54.26</v>
      </c>
      <c r="G180" s="16">
        <v>0.09</v>
      </c>
    </row>
    <row r="181" spans="1:7" x14ac:dyDescent="0.25">
      <c r="A181" s="16">
        <v>4</v>
      </c>
      <c r="B181" s="16">
        <v>14</v>
      </c>
      <c r="C181" s="16">
        <v>18</v>
      </c>
      <c r="D181" s="16">
        <v>4</v>
      </c>
      <c r="E181" s="16" t="s">
        <v>19</v>
      </c>
      <c r="F181" s="16">
        <v>-54.26</v>
      </c>
      <c r="G181" s="16">
        <v>0.09</v>
      </c>
    </row>
    <row r="182" spans="1:7" x14ac:dyDescent="0.25">
      <c r="A182" s="16">
        <v>4</v>
      </c>
      <c r="B182" s="16">
        <v>14</v>
      </c>
      <c r="C182" s="16">
        <v>18</v>
      </c>
      <c r="D182" s="16">
        <v>3</v>
      </c>
      <c r="E182" s="16" t="s">
        <v>16</v>
      </c>
      <c r="F182" s="16">
        <v>162.47300000000001</v>
      </c>
      <c r="G182" s="16">
        <v>-0.23100000000000001</v>
      </c>
    </row>
    <row r="183" spans="1:7" x14ac:dyDescent="0.25">
      <c r="A183" s="16">
        <v>4</v>
      </c>
      <c r="B183" s="16">
        <v>14</v>
      </c>
      <c r="C183" s="16">
        <v>18</v>
      </c>
      <c r="D183" s="16">
        <v>3</v>
      </c>
      <c r="E183" s="16" t="s">
        <v>17</v>
      </c>
      <c r="F183" s="16">
        <v>-117.373</v>
      </c>
      <c r="G183" s="16">
        <v>0.16500000000000001</v>
      </c>
    </row>
    <row r="184" spans="1:7" x14ac:dyDescent="0.25">
      <c r="A184" s="16">
        <v>4</v>
      </c>
      <c r="B184" s="16">
        <v>14</v>
      </c>
      <c r="C184" s="16">
        <v>18</v>
      </c>
      <c r="D184" s="16">
        <v>3</v>
      </c>
      <c r="E184" s="16" t="s">
        <v>18</v>
      </c>
      <c r="F184" s="16">
        <v>-66.63</v>
      </c>
      <c r="G184" s="16">
        <v>9.4E-2</v>
      </c>
    </row>
    <row r="185" spans="1:7" x14ac:dyDescent="0.25">
      <c r="A185" s="16">
        <v>4</v>
      </c>
      <c r="B185" s="16">
        <v>14</v>
      </c>
      <c r="C185" s="16">
        <v>18</v>
      </c>
      <c r="D185" s="16">
        <v>3</v>
      </c>
      <c r="E185" s="16" t="s">
        <v>19</v>
      </c>
      <c r="F185" s="16">
        <v>-66.63</v>
      </c>
      <c r="G185" s="16">
        <v>9.4E-2</v>
      </c>
    </row>
    <row r="186" spans="1:7" x14ac:dyDescent="0.25">
      <c r="A186" s="16">
        <v>4</v>
      </c>
      <c r="B186" s="16">
        <v>14</v>
      </c>
      <c r="C186" s="16">
        <v>18</v>
      </c>
      <c r="D186" s="16">
        <v>2</v>
      </c>
      <c r="E186" s="16" t="s">
        <v>16</v>
      </c>
      <c r="F186" s="16">
        <v>183.46700000000001</v>
      </c>
      <c r="G186" s="16">
        <v>-0.192</v>
      </c>
    </row>
    <row r="187" spans="1:7" x14ac:dyDescent="0.25">
      <c r="A187" s="16">
        <v>4</v>
      </c>
      <c r="B187" s="16">
        <v>14</v>
      </c>
      <c r="C187" s="16">
        <v>18</v>
      </c>
      <c r="D187" s="16">
        <v>2</v>
      </c>
      <c r="E187" s="16" t="s">
        <v>17</v>
      </c>
      <c r="F187" s="16">
        <v>-133.684</v>
      </c>
      <c r="G187" s="16">
        <v>0.14599999999999999</v>
      </c>
    </row>
    <row r="188" spans="1:7" x14ac:dyDescent="0.25">
      <c r="A188" s="16">
        <v>4</v>
      </c>
      <c r="B188" s="16">
        <v>14</v>
      </c>
      <c r="C188" s="16">
        <v>18</v>
      </c>
      <c r="D188" s="16">
        <v>2</v>
      </c>
      <c r="E188" s="16" t="s">
        <v>18</v>
      </c>
      <c r="F188" s="16">
        <v>-75.512</v>
      </c>
      <c r="G188" s="16">
        <v>0.08</v>
      </c>
    </row>
    <row r="189" spans="1:7" x14ac:dyDescent="0.25">
      <c r="A189" s="16">
        <v>4</v>
      </c>
      <c r="B189" s="16">
        <v>14</v>
      </c>
      <c r="C189" s="16">
        <v>18</v>
      </c>
      <c r="D189" s="16">
        <v>2</v>
      </c>
      <c r="E189" s="16" t="s">
        <v>19</v>
      </c>
      <c r="F189" s="16">
        <v>-75.512</v>
      </c>
      <c r="G189" s="16">
        <v>0.08</v>
      </c>
    </row>
    <row r="190" spans="1:7" x14ac:dyDescent="0.25">
      <c r="A190" s="16">
        <v>4</v>
      </c>
      <c r="B190" s="16">
        <v>14</v>
      </c>
      <c r="C190" s="16">
        <v>18</v>
      </c>
      <c r="D190" s="16">
        <v>1</v>
      </c>
      <c r="E190" s="16" t="s">
        <v>16</v>
      </c>
      <c r="F190" s="16">
        <v>179.304</v>
      </c>
      <c r="G190" s="16">
        <v>-0.25700000000000001</v>
      </c>
    </row>
    <row r="191" spans="1:7" x14ac:dyDescent="0.25">
      <c r="A191" s="16">
        <v>4</v>
      </c>
      <c r="B191" s="16">
        <v>14</v>
      </c>
      <c r="C191" s="16">
        <v>18</v>
      </c>
      <c r="D191" s="16">
        <v>1</v>
      </c>
      <c r="E191" s="16" t="s">
        <v>17</v>
      </c>
      <c r="F191" s="16">
        <v>-121.56</v>
      </c>
      <c r="G191" s="16">
        <v>0.17</v>
      </c>
    </row>
    <row r="192" spans="1:7" x14ac:dyDescent="0.25">
      <c r="A192" s="16">
        <v>4</v>
      </c>
      <c r="B192" s="16">
        <v>14</v>
      </c>
      <c r="C192" s="16">
        <v>18</v>
      </c>
      <c r="D192" s="16">
        <v>1</v>
      </c>
      <c r="E192" s="16" t="s">
        <v>18</v>
      </c>
      <c r="F192" s="16">
        <v>-71.634</v>
      </c>
      <c r="G192" s="16">
        <v>0.10199999999999999</v>
      </c>
    </row>
    <row r="193" spans="1:7" x14ac:dyDescent="0.25">
      <c r="A193" s="16">
        <v>4</v>
      </c>
      <c r="B193" s="16">
        <v>14</v>
      </c>
      <c r="C193" s="16">
        <v>18</v>
      </c>
      <c r="D193" s="16">
        <v>1</v>
      </c>
      <c r="E193" s="16" t="s">
        <v>19</v>
      </c>
      <c r="F193" s="16">
        <v>-71.634</v>
      </c>
      <c r="G193" s="16">
        <v>0.10199999999999999</v>
      </c>
    </row>
    <row r="194" spans="1:7" x14ac:dyDescent="0.25">
      <c r="A194" s="16">
        <v>4</v>
      </c>
      <c r="B194" s="16">
        <v>18</v>
      </c>
      <c r="C194" s="16">
        <v>22</v>
      </c>
      <c r="D194" s="16">
        <v>6</v>
      </c>
      <c r="E194" s="16" t="s">
        <v>16</v>
      </c>
      <c r="F194" s="16">
        <v>9.0679999999999996</v>
      </c>
      <c r="G194" s="16">
        <v>-1.7000000000000001E-2</v>
      </c>
    </row>
    <row r="195" spans="1:7" x14ac:dyDescent="0.25">
      <c r="A195" s="16">
        <v>4</v>
      </c>
      <c r="B195" s="16">
        <v>18</v>
      </c>
      <c r="C195" s="16">
        <v>22</v>
      </c>
      <c r="D195" s="16">
        <v>6</v>
      </c>
      <c r="E195" s="16" t="s">
        <v>17</v>
      </c>
      <c r="F195" s="16">
        <v>-10.127000000000001</v>
      </c>
      <c r="G195" s="16">
        <v>0.02</v>
      </c>
    </row>
    <row r="196" spans="1:7" x14ac:dyDescent="0.25">
      <c r="A196" s="16">
        <v>4</v>
      </c>
      <c r="B196" s="16">
        <v>18</v>
      </c>
      <c r="C196" s="16">
        <v>22</v>
      </c>
      <c r="D196" s="16">
        <v>6</v>
      </c>
      <c r="E196" s="16" t="s">
        <v>18</v>
      </c>
      <c r="F196" s="16">
        <v>-4.1280000000000001</v>
      </c>
      <c r="G196" s="16">
        <v>8.0000000000000002E-3</v>
      </c>
    </row>
    <row r="197" spans="1:7" x14ac:dyDescent="0.25">
      <c r="A197" s="16">
        <v>4</v>
      </c>
      <c r="B197" s="16">
        <v>18</v>
      </c>
      <c r="C197" s="16">
        <v>22</v>
      </c>
      <c r="D197" s="16">
        <v>6</v>
      </c>
      <c r="E197" s="16" t="s">
        <v>19</v>
      </c>
      <c r="F197" s="16">
        <v>-4.1280000000000001</v>
      </c>
      <c r="G197" s="16">
        <v>8.0000000000000002E-3</v>
      </c>
    </row>
    <row r="198" spans="1:7" x14ac:dyDescent="0.25">
      <c r="A198" s="16">
        <v>4</v>
      </c>
      <c r="B198" s="16">
        <v>18</v>
      </c>
      <c r="C198" s="16">
        <v>22</v>
      </c>
      <c r="D198" s="16">
        <v>5</v>
      </c>
      <c r="E198" s="16" t="s">
        <v>16</v>
      </c>
      <c r="F198" s="16">
        <v>14.27</v>
      </c>
      <c r="G198" s="16">
        <v>-2.5000000000000001E-2</v>
      </c>
    </row>
    <row r="199" spans="1:7" x14ac:dyDescent="0.25">
      <c r="A199" s="16">
        <v>4</v>
      </c>
      <c r="B199" s="16">
        <v>18</v>
      </c>
      <c r="C199" s="16">
        <v>22</v>
      </c>
      <c r="D199" s="16">
        <v>5</v>
      </c>
      <c r="E199" s="16" t="s">
        <v>17</v>
      </c>
      <c r="F199" s="16">
        <v>-15.597</v>
      </c>
      <c r="G199" s="16">
        <v>2.8000000000000001E-2</v>
      </c>
    </row>
    <row r="200" spans="1:7" x14ac:dyDescent="0.25">
      <c r="A200" s="16">
        <v>4</v>
      </c>
      <c r="B200" s="16">
        <v>18</v>
      </c>
      <c r="C200" s="16">
        <v>22</v>
      </c>
      <c r="D200" s="16">
        <v>5</v>
      </c>
      <c r="E200" s="16" t="s">
        <v>18</v>
      </c>
      <c r="F200" s="16">
        <v>-6.423</v>
      </c>
      <c r="G200" s="16">
        <v>1.0999999999999999E-2</v>
      </c>
    </row>
    <row r="201" spans="1:7" x14ac:dyDescent="0.25">
      <c r="A201" s="16">
        <v>4</v>
      </c>
      <c r="B201" s="16">
        <v>18</v>
      </c>
      <c r="C201" s="16">
        <v>22</v>
      </c>
      <c r="D201" s="16">
        <v>5</v>
      </c>
      <c r="E201" s="16" t="s">
        <v>19</v>
      </c>
      <c r="F201" s="16">
        <v>-6.423</v>
      </c>
      <c r="G201" s="16">
        <v>1.0999999999999999E-2</v>
      </c>
    </row>
    <row r="202" spans="1:7" x14ac:dyDescent="0.25">
      <c r="A202" s="16">
        <v>4</v>
      </c>
      <c r="B202" s="16">
        <v>18</v>
      </c>
      <c r="C202" s="16">
        <v>22</v>
      </c>
      <c r="D202" s="16">
        <v>4</v>
      </c>
      <c r="E202" s="16" t="s">
        <v>16</v>
      </c>
      <c r="F202" s="16">
        <v>13.895</v>
      </c>
      <c r="G202" s="16">
        <v>-2.1999999999999999E-2</v>
      </c>
    </row>
    <row r="203" spans="1:7" x14ac:dyDescent="0.25">
      <c r="A203" s="16">
        <v>4</v>
      </c>
      <c r="B203" s="16">
        <v>18</v>
      </c>
      <c r="C203" s="16">
        <v>22</v>
      </c>
      <c r="D203" s="16">
        <v>4</v>
      </c>
      <c r="E203" s="16" t="s">
        <v>17</v>
      </c>
      <c r="F203" s="16">
        <v>-16.899999999999999</v>
      </c>
      <c r="G203" s="16">
        <v>2.8000000000000001E-2</v>
      </c>
    </row>
    <row r="204" spans="1:7" x14ac:dyDescent="0.25">
      <c r="A204" s="16">
        <v>4</v>
      </c>
      <c r="B204" s="16">
        <v>18</v>
      </c>
      <c r="C204" s="16">
        <v>22</v>
      </c>
      <c r="D204" s="16">
        <v>4</v>
      </c>
      <c r="E204" s="16" t="s">
        <v>18</v>
      </c>
      <c r="F204" s="16">
        <v>-6.6230000000000002</v>
      </c>
      <c r="G204" s="16">
        <v>1.0999999999999999E-2</v>
      </c>
    </row>
    <row r="205" spans="1:7" x14ac:dyDescent="0.25">
      <c r="A205" s="16">
        <v>4</v>
      </c>
      <c r="B205" s="16">
        <v>18</v>
      </c>
      <c r="C205" s="16">
        <v>22</v>
      </c>
      <c r="D205" s="16">
        <v>4</v>
      </c>
      <c r="E205" s="16" t="s">
        <v>19</v>
      </c>
      <c r="F205" s="16">
        <v>-6.6230000000000002</v>
      </c>
      <c r="G205" s="16">
        <v>1.0999999999999999E-2</v>
      </c>
    </row>
    <row r="206" spans="1:7" x14ac:dyDescent="0.25">
      <c r="A206" s="16">
        <v>4</v>
      </c>
      <c r="B206" s="16">
        <v>18</v>
      </c>
      <c r="C206" s="16">
        <v>22</v>
      </c>
      <c r="D206" s="16">
        <v>3</v>
      </c>
      <c r="E206" s="16" t="s">
        <v>16</v>
      </c>
      <c r="F206" s="16">
        <v>15.191000000000001</v>
      </c>
      <c r="G206" s="16">
        <v>-2.1999999999999999E-2</v>
      </c>
    </row>
    <row r="207" spans="1:7" x14ac:dyDescent="0.25">
      <c r="A207" s="16">
        <v>4</v>
      </c>
      <c r="B207" s="16">
        <v>18</v>
      </c>
      <c r="C207" s="16">
        <v>22</v>
      </c>
      <c r="D207" s="16">
        <v>3</v>
      </c>
      <c r="E207" s="16" t="s">
        <v>17</v>
      </c>
      <c r="F207" s="16">
        <v>-18.760999999999999</v>
      </c>
      <c r="G207" s="16">
        <v>2.7E-2</v>
      </c>
    </row>
    <row r="208" spans="1:7" x14ac:dyDescent="0.25">
      <c r="A208" s="16">
        <v>4</v>
      </c>
      <c r="B208" s="16">
        <v>18</v>
      </c>
      <c r="C208" s="16">
        <v>22</v>
      </c>
      <c r="D208" s="16">
        <v>3</v>
      </c>
      <c r="E208" s="16" t="s">
        <v>18</v>
      </c>
      <c r="F208" s="16">
        <v>-7.3010000000000002</v>
      </c>
      <c r="G208" s="16">
        <v>0.01</v>
      </c>
    </row>
    <row r="209" spans="1:7" x14ac:dyDescent="0.25">
      <c r="A209" s="16">
        <v>4</v>
      </c>
      <c r="B209" s="16">
        <v>18</v>
      </c>
      <c r="C209" s="16">
        <v>22</v>
      </c>
      <c r="D209" s="16">
        <v>3</v>
      </c>
      <c r="E209" s="16" t="s">
        <v>19</v>
      </c>
      <c r="F209" s="16">
        <v>-7.3010000000000002</v>
      </c>
      <c r="G209" s="16">
        <v>0.01</v>
      </c>
    </row>
    <row r="210" spans="1:7" x14ac:dyDescent="0.25">
      <c r="A210" s="16">
        <v>4</v>
      </c>
      <c r="B210" s="16">
        <v>18</v>
      </c>
      <c r="C210" s="16">
        <v>22</v>
      </c>
      <c r="D210" s="16">
        <v>2</v>
      </c>
      <c r="E210" s="16" t="s">
        <v>16</v>
      </c>
      <c r="F210" s="16">
        <v>15.617000000000001</v>
      </c>
      <c r="G210" s="16">
        <v>-1.9E-2</v>
      </c>
    </row>
    <row r="211" spans="1:7" x14ac:dyDescent="0.25">
      <c r="A211" s="16">
        <v>4</v>
      </c>
      <c r="B211" s="16">
        <v>18</v>
      </c>
      <c r="C211" s="16">
        <v>22</v>
      </c>
      <c r="D211" s="16">
        <v>2</v>
      </c>
      <c r="E211" s="16" t="s">
        <v>17</v>
      </c>
      <c r="F211" s="16">
        <v>-19.684000000000001</v>
      </c>
      <c r="G211" s="16">
        <v>2.1999999999999999E-2</v>
      </c>
    </row>
    <row r="212" spans="1:7" x14ac:dyDescent="0.25">
      <c r="A212" s="16">
        <v>4</v>
      </c>
      <c r="B212" s="16">
        <v>18</v>
      </c>
      <c r="C212" s="16">
        <v>22</v>
      </c>
      <c r="D212" s="16">
        <v>2</v>
      </c>
      <c r="E212" s="16" t="s">
        <v>18</v>
      </c>
      <c r="F212" s="16">
        <v>-7.5919999999999996</v>
      </c>
      <c r="G212" s="16">
        <v>8.9999999999999993E-3</v>
      </c>
    </row>
    <row r="213" spans="1:7" x14ac:dyDescent="0.25">
      <c r="A213" s="16">
        <v>4</v>
      </c>
      <c r="B213" s="16">
        <v>18</v>
      </c>
      <c r="C213" s="16">
        <v>22</v>
      </c>
      <c r="D213" s="16">
        <v>2</v>
      </c>
      <c r="E213" s="16" t="s">
        <v>19</v>
      </c>
      <c r="F213" s="16">
        <v>-7.5919999999999996</v>
      </c>
      <c r="G213" s="16">
        <v>8.9999999999999993E-3</v>
      </c>
    </row>
    <row r="214" spans="1:7" x14ac:dyDescent="0.25">
      <c r="A214" s="16">
        <v>4</v>
      </c>
      <c r="B214" s="16">
        <v>18</v>
      </c>
      <c r="C214" s="16">
        <v>22</v>
      </c>
      <c r="D214" s="16">
        <v>1</v>
      </c>
      <c r="E214" s="16" t="s">
        <v>16</v>
      </c>
      <c r="F214" s="16">
        <v>12.879</v>
      </c>
      <c r="G214" s="16">
        <v>-1.7999999999999999E-2</v>
      </c>
    </row>
    <row r="215" spans="1:7" x14ac:dyDescent="0.25">
      <c r="A215" s="16">
        <v>4</v>
      </c>
      <c r="B215" s="16">
        <v>18</v>
      </c>
      <c r="C215" s="16">
        <v>22</v>
      </c>
      <c r="D215" s="16">
        <v>1</v>
      </c>
      <c r="E215" s="16" t="s">
        <v>17</v>
      </c>
      <c r="F215" s="16">
        <v>-17.622</v>
      </c>
      <c r="G215" s="16">
        <v>2.5000000000000001E-2</v>
      </c>
    </row>
    <row r="216" spans="1:7" x14ac:dyDescent="0.25">
      <c r="A216" s="16">
        <v>4</v>
      </c>
      <c r="B216" s="16">
        <v>18</v>
      </c>
      <c r="C216" s="16">
        <v>22</v>
      </c>
      <c r="D216" s="16">
        <v>1</v>
      </c>
      <c r="E216" s="16" t="s">
        <v>18</v>
      </c>
      <c r="F216" s="16">
        <v>-6.5590000000000002</v>
      </c>
      <c r="G216" s="16">
        <v>8.9999999999999993E-3</v>
      </c>
    </row>
    <row r="217" spans="1:7" x14ac:dyDescent="0.25">
      <c r="A217" s="16">
        <v>4</v>
      </c>
      <c r="B217" s="16">
        <v>18</v>
      </c>
      <c r="C217" s="16">
        <v>22</v>
      </c>
      <c r="D217" s="16">
        <v>1</v>
      </c>
      <c r="E217" s="16" t="s">
        <v>19</v>
      </c>
      <c r="F217" s="16">
        <v>-6.5590000000000002</v>
      </c>
      <c r="G217" s="16">
        <v>8.9999999999999993E-3</v>
      </c>
    </row>
    <row r="218" spans="1:7" x14ac:dyDescent="0.25">
      <c r="A218" s="16">
        <v>4</v>
      </c>
      <c r="B218" s="16">
        <v>22</v>
      </c>
      <c r="C218" s="16">
        <v>26</v>
      </c>
      <c r="D218" s="16">
        <v>6</v>
      </c>
      <c r="E218" s="16" t="s">
        <v>16</v>
      </c>
      <c r="F218" s="16">
        <v>10.064</v>
      </c>
      <c r="G218" s="16">
        <v>-2.1999999999999999E-2</v>
      </c>
    </row>
    <row r="219" spans="1:7" x14ac:dyDescent="0.25">
      <c r="A219" s="16">
        <v>4</v>
      </c>
      <c r="B219" s="16">
        <v>22</v>
      </c>
      <c r="C219" s="16">
        <v>26</v>
      </c>
      <c r="D219" s="16">
        <v>6</v>
      </c>
      <c r="E219" s="16" t="s">
        <v>17</v>
      </c>
      <c r="F219" s="16">
        <v>-10.923999999999999</v>
      </c>
      <c r="G219" s="16">
        <v>2.3E-2</v>
      </c>
    </row>
    <row r="220" spans="1:7" x14ac:dyDescent="0.25">
      <c r="A220" s="16">
        <v>4</v>
      </c>
      <c r="B220" s="16">
        <v>22</v>
      </c>
      <c r="C220" s="16">
        <v>26</v>
      </c>
      <c r="D220" s="16">
        <v>6</v>
      </c>
      <c r="E220" s="16" t="s">
        <v>18</v>
      </c>
      <c r="F220" s="16">
        <v>-4.7160000000000002</v>
      </c>
      <c r="G220" s="16">
        <v>0.01</v>
      </c>
    </row>
    <row r="221" spans="1:7" x14ac:dyDescent="0.25">
      <c r="A221" s="16">
        <v>4</v>
      </c>
      <c r="B221" s="16">
        <v>22</v>
      </c>
      <c r="C221" s="16">
        <v>26</v>
      </c>
      <c r="D221" s="16">
        <v>6</v>
      </c>
      <c r="E221" s="16" t="s">
        <v>19</v>
      </c>
      <c r="F221" s="16">
        <v>-4.7160000000000002</v>
      </c>
      <c r="G221" s="16">
        <v>0.01</v>
      </c>
    </row>
    <row r="222" spans="1:7" x14ac:dyDescent="0.25">
      <c r="A222" s="16">
        <v>4</v>
      </c>
      <c r="B222" s="16">
        <v>22</v>
      </c>
      <c r="C222" s="16">
        <v>26</v>
      </c>
      <c r="D222" s="16">
        <v>5</v>
      </c>
      <c r="E222" s="16" t="s">
        <v>16</v>
      </c>
      <c r="F222" s="16">
        <v>15.776</v>
      </c>
      <c r="G222" s="16">
        <v>-2.9000000000000001E-2</v>
      </c>
    </row>
    <row r="223" spans="1:7" x14ac:dyDescent="0.25">
      <c r="A223" s="16">
        <v>4</v>
      </c>
      <c r="B223" s="16">
        <v>22</v>
      </c>
      <c r="C223" s="16">
        <v>26</v>
      </c>
      <c r="D223" s="16">
        <v>5</v>
      </c>
      <c r="E223" s="16" t="s">
        <v>17</v>
      </c>
      <c r="F223" s="16">
        <v>-16.309000000000001</v>
      </c>
      <c r="G223" s="16">
        <v>0.03</v>
      </c>
    </row>
    <row r="224" spans="1:7" x14ac:dyDescent="0.25">
      <c r="A224" s="16">
        <v>4</v>
      </c>
      <c r="B224" s="16">
        <v>22</v>
      </c>
      <c r="C224" s="16">
        <v>26</v>
      </c>
      <c r="D224" s="16">
        <v>5</v>
      </c>
      <c r="E224" s="16" t="s">
        <v>18</v>
      </c>
      <c r="F224" s="16">
        <v>-7.21</v>
      </c>
      <c r="G224" s="16">
        <v>1.2999999999999999E-2</v>
      </c>
    </row>
    <row r="225" spans="1:7" x14ac:dyDescent="0.25">
      <c r="A225" s="16">
        <v>4</v>
      </c>
      <c r="B225" s="16">
        <v>22</v>
      </c>
      <c r="C225" s="16">
        <v>26</v>
      </c>
      <c r="D225" s="16">
        <v>5</v>
      </c>
      <c r="E225" s="16" t="s">
        <v>19</v>
      </c>
      <c r="F225" s="16">
        <v>-7.21</v>
      </c>
      <c r="G225" s="16">
        <v>1.2999999999999999E-2</v>
      </c>
    </row>
    <row r="226" spans="1:7" x14ac:dyDescent="0.25">
      <c r="A226" s="16">
        <v>4</v>
      </c>
      <c r="B226" s="16">
        <v>22</v>
      </c>
      <c r="C226" s="16">
        <v>26</v>
      </c>
      <c r="D226" s="16">
        <v>4</v>
      </c>
      <c r="E226" s="16" t="s">
        <v>16</v>
      </c>
      <c r="F226" s="16">
        <v>19.143999999999998</v>
      </c>
      <c r="G226" s="16">
        <v>-3.2000000000000001E-2</v>
      </c>
    </row>
    <row r="227" spans="1:7" x14ac:dyDescent="0.25">
      <c r="A227" s="16">
        <v>4</v>
      </c>
      <c r="B227" s="16">
        <v>22</v>
      </c>
      <c r="C227" s="16">
        <v>26</v>
      </c>
      <c r="D227" s="16">
        <v>4</v>
      </c>
      <c r="E227" s="16" t="s">
        <v>17</v>
      </c>
      <c r="F227" s="16">
        <v>-19.812000000000001</v>
      </c>
      <c r="G227" s="16">
        <v>3.3000000000000002E-2</v>
      </c>
    </row>
    <row r="228" spans="1:7" x14ac:dyDescent="0.25">
      <c r="A228" s="16">
        <v>4</v>
      </c>
      <c r="B228" s="16">
        <v>22</v>
      </c>
      <c r="C228" s="16">
        <v>26</v>
      </c>
      <c r="D228" s="16">
        <v>4</v>
      </c>
      <c r="E228" s="16" t="s">
        <v>18</v>
      </c>
      <c r="F228" s="16">
        <v>-8.7539999999999996</v>
      </c>
      <c r="G228" s="16">
        <v>1.4E-2</v>
      </c>
    </row>
    <row r="229" spans="1:7" x14ac:dyDescent="0.25">
      <c r="A229" s="16">
        <v>4</v>
      </c>
      <c r="B229" s="16">
        <v>22</v>
      </c>
      <c r="C229" s="16">
        <v>26</v>
      </c>
      <c r="D229" s="16">
        <v>4</v>
      </c>
      <c r="E229" s="16" t="s">
        <v>19</v>
      </c>
      <c r="F229" s="16">
        <v>-8.7539999999999996</v>
      </c>
      <c r="G229" s="16">
        <v>1.4E-2</v>
      </c>
    </row>
    <row r="230" spans="1:7" x14ac:dyDescent="0.25">
      <c r="A230" s="16">
        <v>4</v>
      </c>
      <c r="B230" s="16">
        <v>22</v>
      </c>
      <c r="C230" s="16">
        <v>26</v>
      </c>
      <c r="D230" s="16">
        <v>3</v>
      </c>
      <c r="E230" s="16" t="s">
        <v>16</v>
      </c>
      <c r="F230" s="16">
        <v>22.016999999999999</v>
      </c>
      <c r="G230" s="16">
        <v>-3.2000000000000001E-2</v>
      </c>
    </row>
    <row r="231" spans="1:7" x14ac:dyDescent="0.25">
      <c r="A231" s="16">
        <v>4</v>
      </c>
      <c r="B231" s="16">
        <v>22</v>
      </c>
      <c r="C231" s="16">
        <v>26</v>
      </c>
      <c r="D231" s="16">
        <v>3</v>
      </c>
      <c r="E231" s="16" t="s">
        <v>17</v>
      </c>
      <c r="F231" s="16">
        <v>-22.759</v>
      </c>
      <c r="G231" s="16">
        <v>3.3000000000000002E-2</v>
      </c>
    </row>
    <row r="232" spans="1:7" x14ac:dyDescent="0.25">
      <c r="A232" s="16">
        <v>4</v>
      </c>
      <c r="B232" s="16">
        <v>22</v>
      </c>
      <c r="C232" s="16">
        <v>26</v>
      </c>
      <c r="D232" s="16">
        <v>3</v>
      </c>
      <c r="E232" s="16" t="s">
        <v>18</v>
      </c>
      <c r="F232" s="16">
        <v>-10.061999999999999</v>
      </c>
      <c r="G232" s="16">
        <v>1.4E-2</v>
      </c>
    </row>
    <row r="233" spans="1:7" x14ac:dyDescent="0.25">
      <c r="A233" s="16">
        <v>4</v>
      </c>
      <c r="B233" s="16">
        <v>22</v>
      </c>
      <c r="C233" s="16">
        <v>26</v>
      </c>
      <c r="D233" s="16">
        <v>3</v>
      </c>
      <c r="E233" s="16" t="s">
        <v>19</v>
      </c>
      <c r="F233" s="16">
        <v>-10.061999999999999</v>
      </c>
      <c r="G233" s="16">
        <v>1.4E-2</v>
      </c>
    </row>
    <row r="234" spans="1:7" x14ac:dyDescent="0.25">
      <c r="A234" s="16">
        <v>4</v>
      </c>
      <c r="B234" s="16">
        <v>22</v>
      </c>
      <c r="C234" s="16">
        <v>26</v>
      </c>
      <c r="D234" s="16">
        <v>2</v>
      </c>
      <c r="E234" s="16" t="s">
        <v>16</v>
      </c>
      <c r="F234" s="16">
        <v>23.943000000000001</v>
      </c>
      <c r="G234" s="16">
        <v>-2.5000000000000001E-2</v>
      </c>
    </row>
    <row r="235" spans="1:7" x14ac:dyDescent="0.25">
      <c r="A235" s="16">
        <v>4</v>
      </c>
      <c r="B235" s="16">
        <v>22</v>
      </c>
      <c r="C235" s="16">
        <v>26</v>
      </c>
      <c r="D235" s="16">
        <v>2</v>
      </c>
      <c r="E235" s="16" t="s">
        <v>17</v>
      </c>
      <c r="F235" s="16">
        <v>-24.686</v>
      </c>
      <c r="G235" s="16">
        <v>2.5999999999999999E-2</v>
      </c>
    </row>
    <row r="236" spans="1:7" x14ac:dyDescent="0.25">
      <c r="A236" s="16">
        <v>4</v>
      </c>
      <c r="B236" s="16">
        <v>22</v>
      </c>
      <c r="C236" s="16">
        <v>26</v>
      </c>
      <c r="D236" s="16">
        <v>2</v>
      </c>
      <c r="E236" s="16" t="s">
        <v>18</v>
      </c>
      <c r="F236" s="16">
        <v>-10.928000000000001</v>
      </c>
      <c r="G236" s="16">
        <v>1.2E-2</v>
      </c>
    </row>
    <row r="237" spans="1:7" x14ac:dyDescent="0.25">
      <c r="A237" s="16">
        <v>4</v>
      </c>
      <c r="B237" s="16">
        <v>22</v>
      </c>
      <c r="C237" s="16">
        <v>26</v>
      </c>
      <c r="D237" s="16">
        <v>2</v>
      </c>
      <c r="E237" s="16" t="s">
        <v>19</v>
      </c>
      <c r="F237" s="16">
        <v>-10.928000000000001</v>
      </c>
      <c r="G237" s="16">
        <v>1.2E-2</v>
      </c>
    </row>
    <row r="238" spans="1:7" x14ac:dyDescent="0.25">
      <c r="A238" s="16">
        <v>4</v>
      </c>
      <c r="B238" s="16">
        <v>22</v>
      </c>
      <c r="C238" s="16">
        <v>26</v>
      </c>
      <c r="D238" s="16">
        <v>1</v>
      </c>
      <c r="E238" s="16" t="s">
        <v>16</v>
      </c>
      <c r="F238" s="16">
        <v>23.286999999999999</v>
      </c>
      <c r="G238" s="16">
        <v>-3.4000000000000002E-2</v>
      </c>
    </row>
    <row r="239" spans="1:7" x14ac:dyDescent="0.25">
      <c r="A239" s="16">
        <v>4</v>
      </c>
      <c r="B239" s="16">
        <v>22</v>
      </c>
      <c r="C239" s="16">
        <v>26</v>
      </c>
      <c r="D239" s="16">
        <v>1</v>
      </c>
      <c r="E239" s="16" t="s">
        <v>17</v>
      </c>
      <c r="F239" s="16">
        <v>-24.178000000000001</v>
      </c>
      <c r="G239" s="16">
        <v>3.5000000000000003E-2</v>
      </c>
    </row>
    <row r="240" spans="1:7" x14ac:dyDescent="0.25">
      <c r="A240" s="16">
        <v>4</v>
      </c>
      <c r="B240" s="16">
        <v>22</v>
      </c>
      <c r="C240" s="16">
        <v>26</v>
      </c>
      <c r="D240" s="16">
        <v>1</v>
      </c>
      <c r="E240" s="16" t="s">
        <v>18</v>
      </c>
      <c r="F240" s="16">
        <v>-10.666</v>
      </c>
      <c r="G240" s="16">
        <v>1.4999999999999999E-2</v>
      </c>
    </row>
    <row r="241" spans="1:7" x14ac:dyDescent="0.25">
      <c r="A241" s="16">
        <v>4</v>
      </c>
      <c r="B241" s="16">
        <v>22</v>
      </c>
      <c r="C241" s="16">
        <v>26</v>
      </c>
      <c r="D241" s="16">
        <v>1</v>
      </c>
      <c r="E241" s="16" t="s">
        <v>19</v>
      </c>
      <c r="F241" s="16">
        <v>-10.666</v>
      </c>
      <c r="G241" s="16">
        <v>1.4999999999999999E-2</v>
      </c>
    </row>
    <row r="242" spans="1:7" x14ac:dyDescent="0.25">
      <c r="A242" s="16">
        <v>5</v>
      </c>
      <c r="B242" s="16">
        <v>9</v>
      </c>
      <c r="C242" s="16">
        <v>13</v>
      </c>
      <c r="D242" s="16">
        <v>6</v>
      </c>
      <c r="E242" s="16" t="s">
        <v>16</v>
      </c>
      <c r="F242" s="16">
        <v>11.971</v>
      </c>
      <c r="G242" s="16">
        <v>6.5000000000000002E-2</v>
      </c>
    </row>
    <row r="243" spans="1:7" x14ac:dyDescent="0.25">
      <c r="A243" s="16">
        <v>5</v>
      </c>
      <c r="B243" s="16">
        <v>9</v>
      </c>
      <c r="C243" s="16">
        <v>13</v>
      </c>
      <c r="D243" s="16">
        <v>6</v>
      </c>
      <c r="E243" s="16" t="s">
        <v>17</v>
      </c>
      <c r="F243" s="16">
        <v>-10.079000000000001</v>
      </c>
      <c r="G243" s="16">
        <v>-5.2999999999999999E-2</v>
      </c>
    </row>
    <row r="244" spans="1:7" x14ac:dyDescent="0.25">
      <c r="A244" s="16">
        <v>5</v>
      </c>
      <c r="B244" s="16">
        <v>9</v>
      </c>
      <c r="C244" s="16">
        <v>13</v>
      </c>
      <c r="D244" s="16">
        <v>6</v>
      </c>
      <c r="E244" s="16" t="s">
        <v>18</v>
      </c>
      <c r="F244" s="16">
        <v>-5.1280000000000001</v>
      </c>
      <c r="G244" s="16">
        <v>-2.7E-2</v>
      </c>
    </row>
    <row r="245" spans="1:7" x14ac:dyDescent="0.25">
      <c r="A245" s="16">
        <v>5</v>
      </c>
      <c r="B245" s="16">
        <v>9</v>
      </c>
      <c r="C245" s="16">
        <v>13</v>
      </c>
      <c r="D245" s="16">
        <v>6</v>
      </c>
      <c r="E245" s="16" t="s">
        <v>19</v>
      </c>
      <c r="F245" s="16">
        <v>-5.1280000000000001</v>
      </c>
      <c r="G245" s="16">
        <v>-2.7E-2</v>
      </c>
    </row>
    <row r="246" spans="1:7" x14ac:dyDescent="0.25">
      <c r="A246" s="16">
        <v>5</v>
      </c>
      <c r="B246" s="16">
        <v>9</v>
      </c>
      <c r="C246" s="16">
        <v>13</v>
      </c>
      <c r="D246" s="16">
        <v>5</v>
      </c>
      <c r="E246" s="16" t="s">
        <v>16</v>
      </c>
      <c r="F246" s="16">
        <v>17.347000000000001</v>
      </c>
      <c r="G246" s="16">
        <v>8.3000000000000004E-2</v>
      </c>
    </row>
    <row r="247" spans="1:7" x14ac:dyDescent="0.25">
      <c r="A247" s="16">
        <v>5</v>
      </c>
      <c r="B247" s="16">
        <v>9</v>
      </c>
      <c r="C247" s="16">
        <v>13</v>
      </c>
      <c r="D247" s="16">
        <v>5</v>
      </c>
      <c r="E247" s="16" t="s">
        <v>17</v>
      </c>
      <c r="F247" s="16">
        <v>-15.346</v>
      </c>
      <c r="G247" s="16">
        <v>-7.2999999999999995E-2</v>
      </c>
    </row>
    <row r="248" spans="1:7" x14ac:dyDescent="0.25">
      <c r="A248" s="16">
        <v>5</v>
      </c>
      <c r="B248" s="16">
        <v>9</v>
      </c>
      <c r="C248" s="16">
        <v>13</v>
      </c>
      <c r="D248" s="16">
        <v>5</v>
      </c>
      <c r="E248" s="16" t="s">
        <v>18</v>
      </c>
      <c r="F248" s="16">
        <v>-7.6029999999999998</v>
      </c>
      <c r="G248" s="16">
        <v>-3.5999999999999997E-2</v>
      </c>
    </row>
    <row r="249" spans="1:7" x14ac:dyDescent="0.25">
      <c r="A249" s="16">
        <v>5</v>
      </c>
      <c r="B249" s="16">
        <v>9</v>
      </c>
      <c r="C249" s="16">
        <v>13</v>
      </c>
      <c r="D249" s="16">
        <v>5</v>
      </c>
      <c r="E249" s="16" t="s">
        <v>19</v>
      </c>
      <c r="F249" s="16">
        <v>-7.6029999999999998</v>
      </c>
      <c r="G249" s="16">
        <v>-3.5999999999999997E-2</v>
      </c>
    </row>
    <row r="250" spans="1:7" x14ac:dyDescent="0.25">
      <c r="A250" s="16">
        <v>5</v>
      </c>
      <c r="B250" s="16">
        <v>9</v>
      </c>
      <c r="C250" s="16">
        <v>13</v>
      </c>
      <c r="D250" s="16">
        <v>4</v>
      </c>
      <c r="E250" s="16" t="s">
        <v>16</v>
      </c>
      <c r="F250" s="16">
        <v>19.620999999999999</v>
      </c>
      <c r="G250" s="16">
        <v>8.4000000000000005E-2</v>
      </c>
    </row>
    <row r="251" spans="1:7" x14ac:dyDescent="0.25">
      <c r="A251" s="16">
        <v>5</v>
      </c>
      <c r="B251" s="16">
        <v>9</v>
      </c>
      <c r="C251" s="16">
        <v>13</v>
      </c>
      <c r="D251" s="16">
        <v>4</v>
      </c>
      <c r="E251" s="16" t="s">
        <v>17</v>
      </c>
      <c r="F251" s="16">
        <v>-15.932</v>
      </c>
      <c r="G251" s="16">
        <v>-6.8000000000000005E-2</v>
      </c>
    </row>
    <row r="252" spans="1:7" x14ac:dyDescent="0.25">
      <c r="A252" s="16">
        <v>5</v>
      </c>
      <c r="B252" s="16">
        <v>9</v>
      </c>
      <c r="C252" s="16">
        <v>13</v>
      </c>
      <c r="D252" s="16">
        <v>4</v>
      </c>
      <c r="E252" s="16" t="s">
        <v>18</v>
      </c>
      <c r="F252" s="16">
        <v>-8.2680000000000007</v>
      </c>
      <c r="G252" s="16">
        <v>-3.5000000000000003E-2</v>
      </c>
    </row>
    <row r="253" spans="1:7" x14ac:dyDescent="0.25">
      <c r="A253" s="16">
        <v>5</v>
      </c>
      <c r="B253" s="16">
        <v>9</v>
      </c>
      <c r="C253" s="16">
        <v>13</v>
      </c>
      <c r="D253" s="16">
        <v>4</v>
      </c>
      <c r="E253" s="16" t="s">
        <v>19</v>
      </c>
      <c r="F253" s="16">
        <v>-8.2680000000000007</v>
      </c>
      <c r="G253" s="16">
        <v>-3.5000000000000003E-2</v>
      </c>
    </row>
    <row r="254" spans="1:7" x14ac:dyDescent="0.25">
      <c r="A254" s="16">
        <v>5</v>
      </c>
      <c r="B254" s="16">
        <v>9</v>
      </c>
      <c r="C254" s="16">
        <v>13</v>
      </c>
      <c r="D254" s="16">
        <v>3</v>
      </c>
      <c r="E254" s="16" t="s">
        <v>16</v>
      </c>
      <c r="F254" s="16">
        <v>22.099</v>
      </c>
      <c r="G254" s="16">
        <v>8.3000000000000004E-2</v>
      </c>
    </row>
    <row r="255" spans="1:7" x14ac:dyDescent="0.25">
      <c r="A255" s="16">
        <v>5</v>
      </c>
      <c r="B255" s="16">
        <v>9</v>
      </c>
      <c r="C255" s="16">
        <v>13</v>
      </c>
      <c r="D255" s="16">
        <v>3</v>
      </c>
      <c r="E255" s="16" t="s">
        <v>17</v>
      </c>
      <c r="F255" s="16">
        <v>-17.829999999999998</v>
      </c>
      <c r="G255" s="16">
        <v>-6.6000000000000003E-2</v>
      </c>
    </row>
    <row r="256" spans="1:7" x14ac:dyDescent="0.25">
      <c r="A256" s="16">
        <v>5</v>
      </c>
      <c r="B256" s="16">
        <v>9</v>
      </c>
      <c r="C256" s="16">
        <v>13</v>
      </c>
      <c r="D256" s="16">
        <v>3</v>
      </c>
      <c r="E256" s="16" t="s">
        <v>18</v>
      </c>
      <c r="F256" s="16">
        <v>-9.2859999999999996</v>
      </c>
      <c r="G256" s="16">
        <v>-3.5000000000000003E-2</v>
      </c>
    </row>
    <row r="257" spans="1:7" x14ac:dyDescent="0.25">
      <c r="A257" s="16">
        <v>5</v>
      </c>
      <c r="B257" s="16">
        <v>9</v>
      </c>
      <c r="C257" s="16">
        <v>13</v>
      </c>
      <c r="D257" s="16">
        <v>3</v>
      </c>
      <c r="E257" s="16" t="s">
        <v>19</v>
      </c>
      <c r="F257" s="16">
        <v>-9.2859999999999996</v>
      </c>
      <c r="G257" s="16">
        <v>-3.5000000000000003E-2</v>
      </c>
    </row>
    <row r="258" spans="1:7" x14ac:dyDescent="0.25">
      <c r="A258" s="16">
        <v>5</v>
      </c>
      <c r="B258" s="16">
        <v>9</v>
      </c>
      <c r="C258" s="16">
        <v>13</v>
      </c>
      <c r="D258" s="16">
        <v>2</v>
      </c>
      <c r="E258" s="16" t="s">
        <v>16</v>
      </c>
      <c r="F258" s="16">
        <v>23.417999999999999</v>
      </c>
      <c r="G258" s="16">
        <v>6.8000000000000005E-2</v>
      </c>
    </row>
    <row r="259" spans="1:7" x14ac:dyDescent="0.25">
      <c r="A259" s="16">
        <v>5</v>
      </c>
      <c r="B259" s="16">
        <v>9</v>
      </c>
      <c r="C259" s="16">
        <v>13</v>
      </c>
      <c r="D259" s="16">
        <v>2</v>
      </c>
      <c r="E259" s="16" t="s">
        <v>17</v>
      </c>
      <c r="F259" s="16">
        <v>-18.707999999999998</v>
      </c>
      <c r="G259" s="16">
        <v>-5.5E-2</v>
      </c>
    </row>
    <row r="260" spans="1:7" x14ac:dyDescent="0.25">
      <c r="A260" s="16">
        <v>5</v>
      </c>
      <c r="B260" s="16">
        <v>9</v>
      </c>
      <c r="C260" s="16">
        <v>13</v>
      </c>
      <c r="D260" s="16">
        <v>2</v>
      </c>
      <c r="E260" s="16" t="s">
        <v>18</v>
      </c>
      <c r="F260" s="16">
        <v>-9.7970000000000006</v>
      </c>
      <c r="G260" s="16">
        <v>-2.9000000000000001E-2</v>
      </c>
    </row>
    <row r="261" spans="1:7" x14ac:dyDescent="0.25">
      <c r="A261" s="16">
        <v>5</v>
      </c>
      <c r="B261" s="16">
        <v>9</v>
      </c>
      <c r="C261" s="16">
        <v>13</v>
      </c>
      <c r="D261" s="16">
        <v>2</v>
      </c>
      <c r="E261" s="16" t="s">
        <v>19</v>
      </c>
      <c r="F261" s="16">
        <v>-9.7970000000000006</v>
      </c>
      <c r="G261" s="16">
        <v>-2.9000000000000001E-2</v>
      </c>
    </row>
    <row r="262" spans="1:7" x14ac:dyDescent="0.25">
      <c r="A262" s="16">
        <v>5</v>
      </c>
      <c r="B262" s="16">
        <v>9</v>
      </c>
      <c r="C262" s="16">
        <v>13</v>
      </c>
      <c r="D262" s="16">
        <v>1</v>
      </c>
      <c r="E262" s="16" t="s">
        <v>16</v>
      </c>
      <c r="F262" s="16">
        <v>22.151</v>
      </c>
      <c r="G262" s="16">
        <v>7.0999999999999994E-2</v>
      </c>
    </row>
    <row r="263" spans="1:7" x14ac:dyDescent="0.25">
      <c r="A263" s="16">
        <v>5</v>
      </c>
      <c r="B263" s="16">
        <v>9</v>
      </c>
      <c r="C263" s="16">
        <v>13</v>
      </c>
      <c r="D263" s="16">
        <v>1</v>
      </c>
      <c r="E263" s="16" t="s">
        <v>17</v>
      </c>
      <c r="F263" s="16">
        <v>-16.814</v>
      </c>
      <c r="G263" s="16">
        <v>-5.2999999999999999E-2</v>
      </c>
    </row>
    <row r="264" spans="1:7" x14ac:dyDescent="0.25">
      <c r="A264" s="16">
        <v>5</v>
      </c>
      <c r="B264" s="16">
        <v>9</v>
      </c>
      <c r="C264" s="16">
        <v>13</v>
      </c>
      <c r="D264" s="16">
        <v>1</v>
      </c>
      <c r="E264" s="16" t="s">
        <v>18</v>
      </c>
      <c r="F264" s="16">
        <v>-9.0619999999999994</v>
      </c>
      <c r="G264" s="16">
        <v>-2.9000000000000001E-2</v>
      </c>
    </row>
    <row r="265" spans="1:7" x14ac:dyDescent="0.25">
      <c r="A265" s="16">
        <v>5</v>
      </c>
      <c r="B265" s="16">
        <v>9</v>
      </c>
      <c r="C265" s="16">
        <v>13</v>
      </c>
      <c r="D265" s="16">
        <v>1</v>
      </c>
      <c r="E265" s="16" t="s">
        <v>19</v>
      </c>
      <c r="F265" s="16">
        <v>-9.0619999999999994</v>
      </c>
      <c r="G265" s="16">
        <v>-2.9000000000000001E-2</v>
      </c>
    </row>
    <row r="266" spans="1:7" x14ac:dyDescent="0.25">
      <c r="A266" s="16">
        <v>5</v>
      </c>
      <c r="B266" s="16">
        <v>13</v>
      </c>
      <c r="C266" s="16">
        <v>17</v>
      </c>
      <c r="D266" s="16">
        <v>6</v>
      </c>
      <c r="E266" s="16" t="s">
        <v>16</v>
      </c>
      <c r="F266" s="16">
        <v>24.893999999999998</v>
      </c>
      <c r="G266" s="16">
        <v>0.14699999999999999</v>
      </c>
    </row>
    <row r="267" spans="1:7" x14ac:dyDescent="0.25">
      <c r="A267" s="16">
        <v>5</v>
      </c>
      <c r="B267" s="16">
        <v>13</v>
      </c>
      <c r="C267" s="16">
        <v>17</v>
      </c>
      <c r="D267" s="16">
        <v>6</v>
      </c>
      <c r="E267" s="16" t="s">
        <v>17</v>
      </c>
      <c r="F267" s="16">
        <v>-25.239000000000001</v>
      </c>
      <c r="G267" s="16">
        <v>-0.14899999999999999</v>
      </c>
    </row>
    <row r="268" spans="1:7" x14ac:dyDescent="0.25">
      <c r="A268" s="16">
        <v>5</v>
      </c>
      <c r="B268" s="16">
        <v>13</v>
      </c>
      <c r="C268" s="16">
        <v>17</v>
      </c>
      <c r="D268" s="16">
        <v>6</v>
      </c>
      <c r="E268" s="16" t="s">
        <v>18</v>
      </c>
      <c r="F268" s="16">
        <v>-11.936</v>
      </c>
      <c r="G268" s="16">
        <v>-7.0999999999999994E-2</v>
      </c>
    </row>
    <row r="269" spans="1:7" x14ac:dyDescent="0.25">
      <c r="A269" s="16">
        <v>5</v>
      </c>
      <c r="B269" s="16">
        <v>13</v>
      </c>
      <c r="C269" s="16">
        <v>17</v>
      </c>
      <c r="D269" s="16">
        <v>6</v>
      </c>
      <c r="E269" s="16" t="s">
        <v>19</v>
      </c>
      <c r="F269" s="16">
        <v>-11.936</v>
      </c>
      <c r="G269" s="16">
        <v>-7.0999999999999994E-2</v>
      </c>
    </row>
    <row r="270" spans="1:7" x14ac:dyDescent="0.25">
      <c r="A270" s="16">
        <v>5</v>
      </c>
      <c r="B270" s="16">
        <v>13</v>
      </c>
      <c r="C270" s="16">
        <v>17</v>
      </c>
      <c r="D270" s="16">
        <v>5</v>
      </c>
      <c r="E270" s="16" t="s">
        <v>16</v>
      </c>
      <c r="F270" s="16">
        <v>56.012999999999998</v>
      </c>
      <c r="G270" s="16">
        <v>0.28100000000000003</v>
      </c>
    </row>
    <row r="271" spans="1:7" x14ac:dyDescent="0.25">
      <c r="A271" s="16">
        <v>5</v>
      </c>
      <c r="B271" s="16">
        <v>13</v>
      </c>
      <c r="C271" s="16">
        <v>17</v>
      </c>
      <c r="D271" s="16">
        <v>5</v>
      </c>
      <c r="E271" s="16" t="s">
        <v>17</v>
      </c>
      <c r="F271" s="16">
        <v>-56.213000000000001</v>
      </c>
      <c r="G271" s="16">
        <v>-0.28199999999999997</v>
      </c>
    </row>
    <row r="272" spans="1:7" x14ac:dyDescent="0.25">
      <c r="A272" s="16">
        <v>5</v>
      </c>
      <c r="B272" s="16">
        <v>13</v>
      </c>
      <c r="C272" s="16">
        <v>17</v>
      </c>
      <c r="D272" s="16">
        <v>5</v>
      </c>
      <c r="E272" s="16" t="s">
        <v>18</v>
      </c>
      <c r="F272" s="16">
        <v>-26.721</v>
      </c>
      <c r="G272" s="16">
        <v>-0.13400000000000001</v>
      </c>
    </row>
    <row r="273" spans="1:7" x14ac:dyDescent="0.25">
      <c r="A273" s="16">
        <v>5</v>
      </c>
      <c r="B273" s="16">
        <v>13</v>
      </c>
      <c r="C273" s="16">
        <v>17</v>
      </c>
      <c r="D273" s="16">
        <v>5</v>
      </c>
      <c r="E273" s="16" t="s">
        <v>19</v>
      </c>
      <c r="F273" s="16">
        <v>-26.721</v>
      </c>
      <c r="G273" s="16">
        <v>-0.13400000000000001</v>
      </c>
    </row>
    <row r="274" spans="1:7" x14ac:dyDescent="0.25">
      <c r="A274" s="16">
        <v>5</v>
      </c>
      <c r="B274" s="16">
        <v>13</v>
      </c>
      <c r="C274" s="16">
        <v>17</v>
      </c>
      <c r="D274" s="16">
        <v>4</v>
      </c>
      <c r="E274" s="16" t="s">
        <v>16</v>
      </c>
      <c r="F274" s="16">
        <v>87.287000000000006</v>
      </c>
      <c r="G274" s="16">
        <v>0.378</v>
      </c>
    </row>
    <row r="275" spans="1:7" x14ac:dyDescent="0.25">
      <c r="A275" s="16">
        <v>5</v>
      </c>
      <c r="B275" s="16">
        <v>13</v>
      </c>
      <c r="C275" s="16">
        <v>17</v>
      </c>
      <c r="D275" s="16">
        <v>4</v>
      </c>
      <c r="E275" s="16" t="s">
        <v>17</v>
      </c>
      <c r="F275" s="16">
        <v>-87.71</v>
      </c>
      <c r="G275" s="16">
        <v>-0.38</v>
      </c>
    </row>
    <row r="276" spans="1:7" x14ac:dyDescent="0.25">
      <c r="A276" s="16">
        <v>5</v>
      </c>
      <c r="B276" s="16">
        <v>13</v>
      </c>
      <c r="C276" s="16">
        <v>17</v>
      </c>
      <c r="D276" s="16">
        <v>4</v>
      </c>
      <c r="E276" s="16" t="s">
        <v>18</v>
      </c>
      <c r="F276" s="16">
        <v>-41.665999999999997</v>
      </c>
      <c r="G276" s="16">
        <v>-0.18</v>
      </c>
    </row>
    <row r="277" spans="1:7" x14ac:dyDescent="0.25">
      <c r="A277" s="16">
        <v>5</v>
      </c>
      <c r="B277" s="16">
        <v>13</v>
      </c>
      <c r="C277" s="16">
        <v>17</v>
      </c>
      <c r="D277" s="16">
        <v>4</v>
      </c>
      <c r="E277" s="16" t="s">
        <v>19</v>
      </c>
      <c r="F277" s="16">
        <v>-41.665999999999997</v>
      </c>
      <c r="G277" s="16">
        <v>-0.18</v>
      </c>
    </row>
    <row r="278" spans="1:7" x14ac:dyDescent="0.25">
      <c r="A278" s="16">
        <v>5</v>
      </c>
      <c r="B278" s="16">
        <v>13</v>
      </c>
      <c r="C278" s="16">
        <v>17</v>
      </c>
      <c r="D278" s="16">
        <v>3</v>
      </c>
      <c r="E278" s="16" t="s">
        <v>16</v>
      </c>
      <c r="F278" s="16">
        <v>105.547</v>
      </c>
      <c r="G278" s="16">
        <v>0.38600000000000001</v>
      </c>
    </row>
    <row r="279" spans="1:7" x14ac:dyDescent="0.25">
      <c r="A279" s="16">
        <v>5</v>
      </c>
      <c r="B279" s="16">
        <v>13</v>
      </c>
      <c r="C279" s="16">
        <v>17</v>
      </c>
      <c r="D279" s="16">
        <v>3</v>
      </c>
      <c r="E279" s="16" t="s">
        <v>17</v>
      </c>
      <c r="F279" s="16">
        <v>-106.06699999999999</v>
      </c>
      <c r="G279" s="16">
        <v>-0.38800000000000001</v>
      </c>
    </row>
    <row r="280" spans="1:7" x14ac:dyDescent="0.25">
      <c r="A280" s="16">
        <v>5</v>
      </c>
      <c r="B280" s="16">
        <v>13</v>
      </c>
      <c r="C280" s="16">
        <v>17</v>
      </c>
      <c r="D280" s="16">
        <v>3</v>
      </c>
      <c r="E280" s="16" t="s">
        <v>18</v>
      </c>
      <c r="F280" s="16">
        <v>-50.384</v>
      </c>
      <c r="G280" s="16">
        <v>-0.184</v>
      </c>
    </row>
    <row r="281" spans="1:7" x14ac:dyDescent="0.25">
      <c r="A281" s="16">
        <v>5</v>
      </c>
      <c r="B281" s="16">
        <v>13</v>
      </c>
      <c r="C281" s="16">
        <v>17</v>
      </c>
      <c r="D281" s="16">
        <v>3</v>
      </c>
      <c r="E281" s="16" t="s">
        <v>19</v>
      </c>
      <c r="F281" s="16">
        <v>-50.384</v>
      </c>
      <c r="G281" s="16">
        <v>-0.184</v>
      </c>
    </row>
    <row r="282" spans="1:7" x14ac:dyDescent="0.25">
      <c r="A282" s="16">
        <v>5</v>
      </c>
      <c r="B282" s="16">
        <v>13</v>
      </c>
      <c r="C282" s="16">
        <v>17</v>
      </c>
      <c r="D282" s="16">
        <v>2</v>
      </c>
      <c r="E282" s="16" t="s">
        <v>16</v>
      </c>
      <c r="F282" s="16">
        <v>117.794</v>
      </c>
      <c r="G282" s="16">
        <v>0.34100000000000003</v>
      </c>
    </row>
    <row r="283" spans="1:7" x14ac:dyDescent="0.25">
      <c r="A283" s="16">
        <v>5</v>
      </c>
      <c r="B283" s="16">
        <v>13</v>
      </c>
      <c r="C283" s="16">
        <v>17</v>
      </c>
      <c r="D283" s="16">
        <v>2</v>
      </c>
      <c r="E283" s="16" t="s">
        <v>17</v>
      </c>
      <c r="F283" s="16">
        <v>-118.333</v>
      </c>
      <c r="G283" s="16">
        <v>-0.34200000000000003</v>
      </c>
    </row>
    <row r="284" spans="1:7" x14ac:dyDescent="0.25">
      <c r="A284" s="16">
        <v>5</v>
      </c>
      <c r="B284" s="16">
        <v>13</v>
      </c>
      <c r="C284" s="16">
        <v>17</v>
      </c>
      <c r="D284" s="16">
        <v>2</v>
      </c>
      <c r="E284" s="16" t="s">
        <v>18</v>
      </c>
      <c r="F284" s="16">
        <v>-56.220999999999997</v>
      </c>
      <c r="G284" s="16">
        <v>-0.16200000000000001</v>
      </c>
    </row>
    <row r="285" spans="1:7" x14ac:dyDescent="0.25">
      <c r="A285" s="16">
        <v>5</v>
      </c>
      <c r="B285" s="16">
        <v>13</v>
      </c>
      <c r="C285" s="16">
        <v>17</v>
      </c>
      <c r="D285" s="16">
        <v>2</v>
      </c>
      <c r="E285" s="16" t="s">
        <v>19</v>
      </c>
      <c r="F285" s="16">
        <v>-56.220999999999997</v>
      </c>
      <c r="G285" s="16">
        <v>-0.16200000000000001</v>
      </c>
    </row>
    <row r="286" spans="1:7" x14ac:dyDescent="0.25">
      <c r="A286" s="16">
        <v>5</v>
      </c>
      <c r="B286" s="16">
        <v>13</v>
      </c>
      <c r="C286" s="16">
        <v>17</v>
      </c>
      <c r="D286" s="16">
        <v>1</v>
      </c>
      <c r="E286" s="16" t="s">
        <v>16</v>
      </c>
      <c r="F286" s="16">
        <v>103.184</v>
      </c>
      <c r="G286" s="16">
        <v>0.31900000000000001</v>
      </c>
    </row>
    <row r="287" spans="1:7" x14ac:dyDescent="0.25">
      <c r="A287" s="16">
        <v>5</v>
      </c>
      <c r="B287" s="16">
        <v>13</v>
      </c>
      <c r="C287" s="16">
        <v>17</v>
      </c>
      <c r="D287" s="16">
        <v>1</v>
      </c>
      <c r="E287" s="16" t="s">
        <v>17</v>
      </c>
      <c r="F287" s="16">
        <v>-103.943</v>
      </c>
      <c r="G287" s="16">
        <v>-0.32100000000000001</v>
      </c>
    </row>
    <row r="288" spans="1:7" x14ac:dyDescent="0.25">
      <c r="A288" s="16">
        <v>5</v>
      </c>
      <c r="B288" s="16">
        <v>13</v>
      </c>
      <c r="C288" s="16">
        <v>17</v>
      </c>
      <c r="D288" s="16">
        <v>1</v>
      </c>
      <c r="E288" s="16" t="s">
        <v>18</v>
      </c>
      <c r="F288" s="16">
        <v>-49.316000000000003</v>
      </c>
      <c r="G288" s="16">
        <v>-0.152</v>
      </c>
    </row>
    <row r="289" spans="1:7" x14ac:dyDescent="0.25">
      <c r="A289" s="16">
        <v>5</v>
      </c>
      <c r="B289" s="16">
        <v>13</v>
      </c>
      <c r="C289" s="16">
        <v>17</v>
      </c>
      <c r="D289" s="16">
        <v>1</v>
      </c>
      <c r="E289" s="16" t="s">
        <v>19</v>
      </c>
      <c r="F289" s="16">
        <v>-49.316000000000003</v>
      </c>
      <c r="G289" s="16">
        <v>-0.152</v>
      </c>
    </row>
    <row r="290" spans="1:7" x14ac:dyDescent="0.25">
      <c r="A290" s="16">
        <v>5</v>
      </c>
      <c r="B290" s="16">
        <v>17</v>
      </c>
      <c r="C290" s="16">
        <v>21</v>
      </c>
      <c r="D290" s="16">
        <v>6</v>
      </c>
      <c r="E290" s="16" t="s">
        <v>16</v>
      </c>
      <c r="F290" s="16">
        <v>9.1430000000000007</v>
      </c>
      <c r="G290" s="16">
        <v>4.7E-2</v>
      </c>
    </row>
    <row r="291" spans="1:7" x14ac:dyDescent="0.25">
      <c r="A291" s="16">
        <v>5</v>
      </c>
      <c r="B291" s="16">
        <v>17</v>
      </c>
      <c r="C291" s="16">
        <v>21</v>
      </c>
      <c r="D291" s="16">
        <v>6</v>
      </c>
      <c r="E291" s="16" t="s">
        <v>17</v>
      </c>
      <c r="F291" s="16">
        <v>-10.068</v>
      </c>
      <c r="G291" s="16">
        <v>-5.2999999999999999E-2</v>
      </c>
    </row>
    <row r="292" spans="1:7" x14ac:dyDescent="0.25">
      <c r="A292" s="16">
        <v>5</v>
      </c>
      <c r="B292" s="16">
        <v>17</v>
      </c>
      <c r="C292" s="16">
        <v>21</v>
      </c>
      <c r="D292" s="16">
        <v>6</v>
      </c>
      <c r="E292" s="16" t="s">
        <v>18</v>
      </c>
      <c r="F292" s="16">
        <v>-4.1319999999999997</v>
      </c>
      <c r="G292" s="16">
        <v>-2.1999999999999999E-2</v>
      </c>
    </row>
    <row r="293" spans="1:7" x14ac:dyDescent="0.25">
      <c r="A293" s="16">
        <v>5</v>
      </c>
      <c r="B293" s="16">
        <v>17</v>
      </c>
      <c r="C293" s="16">
        <v>21</v>
      </c>
      <c r="D293" s="16">
        <v>6</v>
      </c>
      <c r="E293" s="16" t="s">
        <v>19</v>
      </c>
      <c r="F293" s="16">
        <v>-4.1319999999999997</v>
      </c>
      <c r="G293" s="16">
        <v>-2.1999999999999999E-2</v>
      </c>
    </row>
    <row r="294" spans="1:7" x14ac:dyDescent="0.25">
      <c r="A294" s="16">
        <v>5</v>
      </c>
      <c r="B294" s="16">
        <v>17</v>
      </c>
      <c r="C294" s="16">
        <v>21</v>
      </c>
      <c r="D294" s="16">
        <v>5</v>
      </c>
      <c r="E294" s="16" t="s">
        <v>16</v>
      </c>
      <c r="F294" s="16">
        <v>14.224</v>
      </c>
      <c r="G294" s="16">
        <v>6.8000000000000005E-2</v>
      </c>
    </row>
    <row r="295" spans="1:7" x14ac:dyDescent="0.25">
      <c r="A295" s="16">
        <v>5</v>
      </c>
      <c r="B295" s="16">
        <v>17</v>
      </c>
      <c r="C295" s="16">
        <v>21</v>
      </c>
      <c r="D295" s="16">
        <v>5</v>
      </c>
      <c r="E295" s="16" t="s">
        <v>17</v>
      </c>
      <c r="F295" s="16">
        <v>-15.542999999999999</v>
      </c>
      <c r="G295" s="16">
        <v>-7.3999999999999996E-2</v>
      </c>
    </row>
    <row r="296" spans="1:7" x14ac:dyDescent="0.25">
      <c r="A296" s="16">
        <v>5</v>
      </c>
      <c r="B296" s="16">
        <v>17</v>
      </c>
      <c r="C296" s="16">
        <v>21</v>
      </c>
      <c r="D296" s="16">
        <v>5</v>
      </c>
      <c r="E296" s="16" t="s">
        <v>18</v>
      </c>
      <c r="F296" s="16">
        <v>-6.4020000000000001</v>
      </c>
      <c r="G296" s="16">
        <v>-0.03</v>
      </c>
    </row>
    <row r="297" spans="1:7" x14ac:dyDescent="0.25">
      <c r="A297" s="16">
        <v>5</v>
      </c>
      <c r="B297" s="16">
        <v>17</v>
      </c>
      <c r="C297" s="16">
        <v>21</v>
      </c>
      <c r="D297" s="16">
        <v>5</v>
      </c>
      <c r="E297" s="16" t="s">
        <v>19</v>
      </c>
      <c r="F297" s="16">
        <v>-6.4020000000000001</v>
      </c>
      <c r="G297" s="16">
        <v>-0.03</v>
      </c>
    </row>
    <row r="298" spans="1:7" x14ac:dyDescent="0.25">
      <c r="A298" s="16">
        <v>5</v>
      </c>
      <c r="B298" s="16">
        <v>17</v>
      </c>
      <c r="C298" s="16">
        <v>21</v>
      </c>
      <c r="D298" s="16">
        <v>4</v>
      </c>
      <c r="E298" s="16" t="s">
        <v>16</v>
      </c>
      <c r="F298" s="16">
        <v>14.529</v>
      </c>
      <c r="G298" s="16">
        <v>6.2E-2</v>
      </c>
    </row>
    <row r="299" spans="1:7" x14ac:dyDescent="0.25">
      <c r="A299" s="16">
        <v>5</v>
      </c>
      <c r="B299" s="16">
        <v>17</v>
      </c>
      <c r="C299" s="16">
        <v>21</v>
      </c>
      <c r="D299" s="16">
        <v>4</v>
      </c>
      <c r="E299" s="16" t="s">
        <v>17</v>
      </c>
      <c r="F299" s="16">
        <v>-17.187999999999999</v>
      </c>
      <c r="G299" s="16">
        <v>-7.3999999999999996E-2</v>
      </c>
    </row>
    <row r="300" spans="1:7" x14ac:dyDescent="0.25">
      <c r="A300" s="16">
        <v>5</v>
      </c>
      <c r="B300" s="16">
        <v>17</v>
      </c>
      <c r="C300" s="16">
        <v>21</v>
      </c>
      <c r="D300" s="16">
        <v>4</v>
      </c>
      <c r="E300" s="16" t="s">
        <v>18</v>
      </c>
      <c r="F300" s="16">
        <v>-6.8209999999999997</v>
      </c>
      <c r="G300" s="16">
        <v>-2.9000000000000001E-2</v>
      </c>
    </row>
    <row r="301" spans="1:7" x14ac:dyDescent="0.25">
      <c r="A301" s="16">
        <v>5</v>
      </c>
      <c r="B301" s="16">
        <v>17</v>
      </c>
      <c r="C301" s="16">
        <v>21</v>
      </c>
      <c r="D301" s="16">
        <v>4</v>
      </c>
      <c r="E301" s="16" t="s">
        <v>19</v>
      </c>
      <c r="F301" s="16">
        <v>-6.8209999999999997</v>
      </c>
      <c r="G301" s="16">
        <v>-2.9000000000000001E-2</v>
      </c>
    </row>
    <row r="302" spans="1:7" x14ac:dyDescent="0.25">
      <c r="A302" s="16">
        <v>5</v>
      </c>
      <c r="B302" s="16">
        <v>17</v>
      </c>
      <c r="C302" s="16">
        <v>21</v>
      </c>
      <c r="D302" s="16">
        <v>3</v>
      </c>
      <c r="E302" s="16" t="s">
        <v>16</v>
      </c>
      <c r="F302" s="16">
        <v>16.145</v>
      </c>
      <c r="G302" s="16">
        <v>0.06</v>
      </c>
    </row>
    <row r="303" spans="1:7" x14ac:dyDescent="0.25">
      <c r="A303" s="16">
        <v>5</v>
      </c>
      <c r="B303" s="16">
        <v>17</v>
      </c>
      <c r="C303" s="16">
        <v>21</v>
      </c>
      <c r="D303" s="16">
        <v>3</v>
      </c>
      <c r="E303" s="16" t="s">
        <v>17</v>
      </c>
      <c r="F303" s="16">
        <v>-19.236999999999998</v>
      </c>
      <c r="G303" s="16">
        <v>-7.1999999999999995E-2</v>
      </c>
    </row>
    <row r="304" spans="1:7" x14ac:dyDescent="0.25">
      <c r="A304" s="16">
        <v>5</v>
      </c>
      <c r="B304" s="16">
        <v>17</v>
      </c>
      <c r="C304" s="16">
        <v>21</v>
      </c>
      <c r="D304" s="16">
        <v>3</v>
      </c>
      <c r="E304" s="16" t="s">
        <v>18</v>
      </c>
      <c r="F304" s="16">
        <v>-7.609</v>
      </c>
      <c r="G304" s="16">
        <v>-2.8000000000000001E-2</v>
      </c>
    </row>
    <row r="305" spans="1:7" x14ac:dyDescent="0.25">
      <c r="A305" s="16">
        <v>5</v>
      </c>
      <c r="B305" s="16">
        <v>17</v>
      </c>
      <c r="C305" s="16">
        <v>21</v>
      </c>
      <c r="D305" s="16">
        <v>3</v>
      </c>
      <c r="E305" s="16" t="s">
        <v>19</v>
      </c>
      <c r="F305" s="16">
        <v>-7.609</v>
      </c>
      <c r="G305" s="16">
        <v>-2.8000000000000001E-2</v>
      </c>
    </row>
    <row r="306" spans="1:7" x14ac:dyDescent="0.25">
      <c r="A306" s="16">
        <v>5</v>
      </c>
      <c r="B306" s="16">
        <v>17</v>
      </c>
      <c r="C306" s="16">
        <v>21</v>
      </c>
      <c r="D306" s="16">
        <v>2</v>
      </c>
      <c r="E306" s="16" t="s">
        <v>16</v>
      </c>
      <c r="F306" s="16">
        <v>16.856000000000002</v>
      </c>
      <c r="G306" s="16">
        <v>0.05</v>
      </c>
    </row>
    <row r="307" spans="1:7" x14ac:dyDescent="0.25">
      <c r="A307" s="16">
        <v>5</v>
      </c>
      <c r="B307" s="16">
        <v>17</v>
      </c>
      <c r="C307" s="16">
        <v>21</v>
      </c>
      <c r="D307" s="16">
        <v>2</v>
      </c>
      <c r="E307" s="16" t="s">
        <v>17</v>
      </c>
      <c r="F307" s="16">
        <v>-20.337</v>
      </c>
      <c r="G307" s="16">
        <v>-0.06</v>
      </c>
    </row>
    <row r="308" spans="1:7" x14ac:dyDescent="0.25">
      <c r="A308" s="16">
        <v>5</v>
      </c>
      <c r="B308" s="16">
        <v>17</v>
      </c>
      <c r="C308" s="16">
        <v>21</v>
      </c>
      <c r="D308" s="16">
        <v>2</v>
      </c>
      <c r="E308" s="16" t="s">
        <v>18</v>
      </c>
      <c r="F308" s="16">
        <v>-7.9980000000000002</v>
      </c>
      <c r="G308" s="16">
        <v>-2.4E-2</v>
      </c>
    </row>
    <row r="309" spans="1:7" x14ac:dyDescent="0.25">
      <c r="A309" s="16">
        <v>5</v>
      </c>
      <c r="B309" s="16">
        <v>17</v>
      </c>
      <c r="C309" s="16">
        <v>21</v>
      </c>
      <c r="D309" s="16">
        <v>2</v>
      </c>
      <c r="E309" s="16" t="s">
        <v>19</v>
      </c>
      <c r="F309" s="16">
        <v>-7.9980000000000002</v>
      </c>
      <c r="G309" s="16">
        <v>-2.4E-2</v>
      </c>
    </row>
    <row r="310" spans="1:7" x14ac:dyDescent="0.25">
      <c r="A310" s="16">
        <v>5</v>
      </c>
      <c r="B310" s="16">
        <v>17</v>
      </c>
      <c r="C310" s="16">
        <v>21</v>
      </c>
      <c r="D310" s="16">
        <v>1</v>
      </c>
      <c r="E310" s="16" t="s">
        <v>16</v>
      </c>
      <c r="F310" s="16">
        <v>14.766999999999999</v>
      </c>
      <c r="G310" s="16">
        <v>4.7E-2</v>
      </c>
    </row>
    <row r="311" spans="1:7" x14ac:dyDescent="0.25">
      <c r="A311" s="16">
        <v>5</v>
      </c>
      <c r="B311" s="16">
        <v>17</v>
      </c>
      <c r="C311" s="16">
        <v>21</v>
      </c>
      <c r="D311" s="16">
        <v>1</v>
      </c>
      <c r="E311" s="16" t="s">
        <v>17</v>
      </c>
      <c r="F311" s="16">
        <v>-18.547999999999998</v>
      </c>
      <c r="G311" s="16">
        <v>-5.8999999999999997E-2</v>
      </c>
    </row>
    <row r="312" spans="1:7" x14ac:dyDescent="0.25">
      <c r="A312" s="16">
        <v>5</v>
      </c>
      <c r="B312" s="16">
        <v>17</v>
      </c>
      <c r="C312" s="16">
        <v>21</v>
      </c>
      <c r="D312" s="16">
        <v>1</v>
      </c>
      <c r="E312" s="16" t="s">
        <v>18</v>
      </c>
      <c r="F312" s="16">
        <v>-7.165</v>
      </c>
      <c r="G312" s="16">
        <v>-2.3E-2</v>
      </c>
    </row>
    <row r="313" spans="1:7" x14ac:dyDescent="0.25">
      <c r="A313" s="16">
        <v>5</v>
      </c>
      <c r="B313" s="16">
        <v>17</v>
      </c>
      <c r="C313" s="16">
        <v>21</v>
      </c>
      <c r="D313" s="16">
        <v>1</v>
      </c>
      <c r="E313" s="16" t="s">
        <v>19</v>
      </c>
      <c r="F313" s="16">
        <v>-7.165</v>
      </c>
      <c r="G313" s="16">
        <v>-2.3E-2</v>
      </c>
    </row>
    <row r="314" spans="1:7" x14ac:dyDescent="0.25">
      <c r="A314" s="16">
        <v>5</v>
      </c>
      <c r="B314" s="16">
        <v>21</v>
      </c>
      <c r="C314" s="16">
        <v>25</v>
      </c>
      <c r="D314" s="16">
        <v>6</v>
      </c>
      <c r="E314" s="16" t="s">
        <v>16</v>
      </c>
      <c r="F314" s="16">
        <v>10.693</v>
      </c>
      <c r="G314" s="16">
        <v>6.0999999999999999E-2</v>
      </c>
    </row>
    <row r="315" spans="1:7" x14ac:dyDescent="0.25">
      <c r="A315" s="16">
        <v>5</v>
      </c>
      <c r="B315" s="16">
        <v>21</v>
      </c>
      <c r="C315" s="16">
        <v>25</v>
      </c>
      <c r="D315" s="16">
        <v>6</v>
      </c>
      <c r="E315" s="16" t="s">
        <v>17</v>
      </c>
      <c r="F315" s="16">
        <v>-11.584</v>
      </c>
      <c r="G315" s="16">
        <v>-6.6000000000000003E-2</v>
      </c>
    </row>
    <row r="316" spans="1:7" x14ac:dyDescent="0.25">
      <c r="A316" s="16">
        <v>5</v>
      </c>
      <c r="B316" s="16">
        <v>21</v>
      </c>
      <c r="C316" s="16">
        <v>25</v>
      </c>
      <c r="D316" s="16">
        <v>6</v>
      </c>
      <c r="E316" s="16" t="s">
        <v>18</v>
      </c>
      <c r="F316" s="16">
        <v>-5.242</v>
      </c>
      <c r="G316" s="16">
        <v>-0.03</v>
      </c>
    </row>
    <row r="317" spans="1:7" x14ac:dyDescent="0.25">
      <c r="A317" s="16">
        <v>5</v>
      </c>
      <c r="B317" s="16">
        <v>21</v>
      </c>
      <c r="C317" s="16">
        <v>25</v>
      </c>
      <c r="D317" s="16">
        <v>6</v>
      </c>
      <c r="E317" s="16" t="s">
        <v>19</v>
      </c>
      <c r="F317" s="16">
        <v>-5.242</v>
      </c>
      <c r="G317" s="16">
        <v>-0.03</v>
      </c>
    </row>
    <row r="318" spans="1:7" x14ac:dyDescent="0.25">
      <c r="A318" s="16">
        <v>5</v>
      </c>
      <c r="B318" s="16">
        <v>21</v>
      </c>
      <c r="C318" s="16">
        <v>25</v>
      </c>
      <c r="D318" s="16">
        <v>5</v>
      </c>
      <c r="E318" s="16" t="s">
        <v>16</v>
      </c>
      <c r="F318" s="16">
        <v>16.814</v>
      </c>
      <c r="G318" s="16">
        <v>8.2000000000000003E-2</v>
      </c>
    </row>
    <row r="319" spans="1:7" x14ac:dyDescent="0.25">
      <c r="A319" s="16">
        <v>5</v>
      </c>
      <c r="B319" s="16">
        <v>21</v>
      </c>
      <c r="C319" s="16">
        <v>25</v>
      </c>
      <c r="D319" s="16">
        <v>5</v>
      </c>
      <c r="E319" s="16" t="s">
        <v>17</v>
      </c>
      <c r="F319" s="16">
        <v>-17.367000000000001</v>
      </c>
      <c r="G319" s="16">
        <v>-8.5000000000000006E-2</v>
      </c>
    </row>
    <row r="320" spans="1:7" x14ac:dyDescent="0.25">
      <c r="A320" s="16">
        <v>5</v>
      </c>
      <c r="B320" s="16">
        <v>21</v>
      </c>
      <c r="C320" s="16">
        <v>25</v>
      </c>
      <c r="D320" s="16">
        <v>5</v>
      </c>
      <c r="E320" s="16" t="s">
        <v>18</v>
      </c>
      <c r="F320" s="16">
        <v>-8.0429999999999993</v>
      </c>
      <c r="G320" s="16">
        <v>-3.9E-2</v>
      </c>
    </row>
    <row r="321" spans="1:7" x14ac:dyDescent="0.25">
      <c r="A321" s="16">
        <v>5</v>
      </c>
      <c r="B321" s="16">
        <v>21</v>
      </c>
      <c r="C321" s="16">
        <v>25</v>
      </c>
      <c r="D321" s="16">
        <v>5</v>
      </c>
      <c r="E321" s="16" t="s">
        <v>19</v>
      </c>
      <c r="F321" s="16">
        <v>-8.0429999999999993</v>
      </c>
      <c r="G321" s="16">
        <v>-3.9E-2</v>
      </c>
    </row>
    <row r="322" spans="1:7" x14ac:dyDescent="0.25">
      <c r="A322" s="16">
        <v>5</v>
      </c>
      <c r="B322" s="16">
        <v>21</v>
      </c>
      <c r="C322" s="16">
        <v>25</v>
      </c>
      <c r="D322" s="16">
        <v>4</v>
      </c>
      <c r="E322" s="16" t="s">
        <v>16</v>
      </c>
      <c r="F322" s="16">
        <v>20.359000000000002</v>
      </c>
      <c r="G322" s="16">
        <v>8.7999999999999995E-2</v>
      </c>
    </row>
    <row r="323" spans="1:7" x14ac:dyDescent="0.25">
      <c r="A323" s="16">
        <v>5</v>
      </c>
      <c r="B323" s="16">
        <v>21</v>
      </c>
      <c r="C323" s="16">
        <v>25</v>
      </c>
      <c r="D323" s="16">
        <v>4</v>
      </c>
      <c r="E323" s="16" t="s">
        <v>17</v>
      </c>
      <c r="F323" s="16">
        <v>-21.07</v>
      </c>
      <c r="G323" s="16">
        <v>-9.0999999999999998E-2</v>
      </c>
    </row>
    <row r="324" spans="1:7" x14ac:dyDescent="0.25">
      <c r="A324" s="16">
        <v>5</v>
      </c>
      <c r="B324" s="16">
        <v>21</v>
      </c>
      <c r="C324" s="16">
        <v>25</v>
      </c>
      <c r="D324" s="16">
        <v>4</v>
      </c>
      <c r="E324" s="16" t="s">
        <v>18</v>
      </c>
      <c r="F324" s="16">
        <v>-9.7479999999999993</v>
      </c>
      <c r="G324" s="16">
        <v>-4.2000000000000003E-2</v>
      </c>
    </row>
    <row r="325" spans="1:7" x14ac:dyDescent="0.25">
      <c r="A325" s="16">
        <v>5</v>
      </c>
      <c r="B325" s="16">
        <v>21</v>
      </c>
      <c r="C325" s="16">
        <v>25</v>
      </c>
      <c r="D325" s="16">
        <v>4</v>
      </c>
      <c r="E325" s="16" t="s">
        <v>19</v>
      </c>
      <c r="F325" s="16">
        <v>-9.7479999999999993</v>
      </c>
      <c r="G325" s="16">
        <v>-4.2000000000000003E-2</v>
      </c>
    </row>
    <row r="326" spans="1:7" x14ac:dyDescent="0.25">
      <c r="A326" s="16">
        <v>5</v>
      </c>
      <c r="B326" s="16">
        <v>21</v>
      </c>
      <c r="C326" s="16">
        <v>25</v>
      </c>
      <c r="D326" s="16">
        <v>3</v>
      </c>
      <c r="E326" s="16" t="s">
        <v>16</v>
      </c>
      <c r="F326" s="16">
        <v>23.405999999999999</v>
      </c>
      <c r="G326" s="16">
        <v>8.6999999999999994E-2</v>
      </c>
    </row>
    <row r="327" spans="1:7" x14ac:dyDescent="0.25">
      <c r="A327" s="16">
        <v>5</v>
      </c>
      <c r="B327" s="16">
        <v>21</v>
      </c>
      <c r="C327" s="16">
        <v>25</v>
      </c>
      <c r="D327" s="16">
        <v>3</v>
      </c>
      <c r="E327" s="16" t="s">
        <v>17</v>
      </c>
      <c r="F327" s="16">
        <v>-24.202000000000002</v>
      </c>
      <c r="G327" s="16">
        <v>-0.09</v>
      </c>
    </row>
    <row r="328" spans="1:7" x14ac:dyDescent="0.25">
      <c r="A328" s="16">
        <v>5</v>
      </c>
      <c r="B328" s="16">
        <v>21</v>
      </c>
      <c r="C328" s="16">
        <v>25</v>
      </c>
      <c r="D328" s="16">
        <v>3</v>
      </c>
      <c r="E328" s="16" t="s">
        <v>18</v>
      </c>
      <c r="F328" s="16">
        <v>-11.202</v>
      </c>
      <c r="G328" s="16">
        <v>-4.2000000000000003E-2</v>
      </c>
    </row>
    <row r="329" spans="1:7" x14ac:dyDescent="0.25">
      <c r="A329" s="16">
        <v>5</v>
      </c>
      <c r="B329" s="16">
        <v>21</v>
      </c>
      <c r="C329" s="16">
        <v>25</v>
      </c>
      <c r="D329" s="16">
        <v>3</v>
      </c>
      <c r="E329" s="16" t="s">
        <v>19</v>
      </c>
      <c r="F329" s="16">
        <v>-11.202</v>
      </c>
      <c r="G329" s="16">
        <v>-4.2000000000000003E-2</v>
      </c>
    </row>
    <row r="330" spans="1:7" x14ac:dyDescent="0.25">
      <c r="A330" s="16">
        <v>5</v>
      </c>
      <c r="B330" s="16">
        <v>21</v>
      </c>
      <c r="C330" s="16">
        <v>25</v>
      </c>
      <c r="D330" s="16">
        <v>2</v>
      </c>
      <c r="E330" s="16" t="s">
        <v>16</v>
      </c>
      <c r="F330" s="16">
        <v>25.437999999999999</v>
      </c>
      <c r="G330" s="16">
        <v>7.1999999999999995E-2</v>
      </c>
    </row>
    <row r="331" spans="1:7" x14ac:dyDescent="0.25">
      <c r="A331" s="16">
        <v>5</v>
      </c>
      <c r="B331" s="16">
        <v>21</v>
      </c>
      <c r="C331" s="16">
        <v>25</v>
      </c>
      <c r="D331" s="16">
        <v>2</v>
      </c>
      <c r="E331" s="16" t="s">
        <v>17</v>
      </c>
      <c r="F331" s="16">
        <v>-26.236000000000001</v>
      </c>
      <c r="G331" s="16">
        <v>-7.3999999999999996E-2</v>
      </c>
    </row>
    <row r="332" spans="1:7" x14ac:dyDescent="0.25">
      <c r="A332" s="16">
        <v>5</v>
      </c>
      <c r="B332" s="16">
        <v>21</v>
      </c>
      <c r="C332" s="16">
        <v>25</v>
      </c>
      <c r="D332" s="16">
        <v>2</v>
      </c>
      <c r="E332" s="16" t="s">
        <v>18</v>
      </c>
      <c r="F332" s="16">
        <v>-12.157999999999999</v>
      </c>
      <c r="G332" s="16">
        <v>-3.4000000000000002E-2</v>
      </c>
    </row>
    <row r="333" spans="1:7" x14ac:dyDescent="0.25">
      <c r="A333" s="16">
        <v>5</v>
      </c>
      <c r="B333" s="16">
        <v>21</v>
      </c>
      <c r="C333" s="16">
        <v>25</v>
      </c>
      <c r="D333" s="16">
        <v>2</v>
      </c>
      <c r="E333" s="16" t="s">
        <v>19</v>
      </c>
      <c r="F333" s="16">
        <v>-12.157999999999999</v>
      </c>
      <c r="G333" s="16">
        <v>-3.4000000000000002E-2</v>
      </c>
    </row>
    <row r="334" spans="1:7" x14ac:dyDescent="0.25">
      <c r="A334" s="16">
        <v>5</v>
      </c>
      <c r="B334" s="16">
        <v>21</v>
      </c>
      <c r="C334" s="16">
        <v>25</v>
      </c>
      <c r="D334" s="16">
        <v>1</v>
      </c>
      <c r="E334" s="16" t="s">
        <v>16</v>
      </c>
      <c r="F334" s="16">
        <v>24.568000000000001</v>
      </c>
      <c r="G334" s="16">
        <v>7.8E-2</v>
      </c>
    </row>
    <row r="335" spans="1:7" x14ac:dyDescent="0.25">
      <c r="A335" s="16">
        <v>5</v>
      </c>
      <c r="B335" s="16">
        <v>21</v>
      </c>
      <c r="C335" s="16">
        <v>25</v>
      </c>
      <c r="D335" s="16">
        <v>1</v>
      </c>
      <c r="E335" s="16" t="s">
        <v>17</v>
      </c>
      <c r="F335" s="16">
        <v>-25.553000000000001</v>
      </c>
      <c r="G335" s="16">
        <v>-8.1000000000000003E-2</v>
      </c>
    </row>
    <row r="336" spans="1:7" x14ac:dyDescent="0.25">
      <c r="A336" s="16">
        <v>5</v>
      </c>
      <c r="B336" s="16">
        <v>21</v>
      </c>
      <c r="C336" s="16">
        <v>25</v>
      </c>
      <c r="D336" s="16">
        <v>1</v>
      </c>
      <c r="E336" s="16" t="s">
        <v>18</v>
      </c>
      <c r="F336" s="16">
        <v>-11.792999999999999</v>
      </c>
      <c r="G336" s="16">
        <v>-3.6999999999999998E-2</v>
      </c>
    </row>
    <row r="337" spans="1:7" x14ac:dyDescent="0.25">
      <c r="A337" s="16">
        <v>5</v>
      </c>
      <c r="B337" s="16">
        <v>21</v>
      </c>
      <c r="C337" s="16">
        <v>25</v>
      </c>
      <c r="D337" s="16">
        <v>1</v>
      </c>
      <c r="E337" s="16" t="s">
        <v>19</v>
      </c>
      <c r="F337" s="16">
        <v>-11.792999999999999</v>
      </c>
      <c r="G337" s="16">
        <v>-3.6999999999999998E-2</v>
      </c>
    </row>
    <row r="338" spans="1:7" x14ac:dyDescent="0.25">
      <c r="A338" s="16">
        <v>6</v>
      </c>
      <c r="B338" s="16">
        <v>1</v>
      </c>
      <c r="C338" s="16">
        <v>5</v>
      </c>
      <c r="D338" s="16">
        <v>6</v>
      </c>
      <c r="E338" s="16" t="s">
        <v>16</v>
      </c>
      <c r="F338" s="16">
        <v>34.914999999999999</v>
      </c>
      <c r="G338" s="16">
        <v>0.35699999999999998</v>
      </c>
    </row>
    <row r="339" spans="1:7" x14ac:dyDescent="0.25">
      <c r="A339" s="16">
        <v>6</v>
      </c>
      <c r="B339" s="16">
        <v>1</v>
      </c>
      <c r="C339" s="16">
        <v>5</v>
      </c>
      <c r="D339" s="16">
        <v>6</v>
      </c>
      <c r="E339" s="16" t="s">
        <v>17</v>
      </c>
      <c r="F339" s="16">
        <v>-34.914999999999999</v>
      </c>
      <c r="G339" s="16">
        <v>-0.35699999999999998</v>
      </c>
    </row>
    <row r="340" spans="1:7" x14ac:dyDescent="0.25">
      <c r="A340" s="16">
        <v>6</v>
      </c>
      <c r="B340" s="16">
        <v>1</v>
      </c>
      <c r="C340" s="16">
        <v>5</v>
      </c>
      <c r="D340" s="16">
        <v>6</v>
      </c>
      <c r="E340" s="16" t="s">
        <v>18</v>
      </c>
      <c r="F340" s="16">
        <v>-20.239999999999998</v>
      </c>
      <c r="G340" s="16">
        <v>-0.20699999999999999</v>
      </c>
    </row>
    <row r="341" spans="1:7" x14ac:dyDescent="0.25">
      <c r="A341" s="16">
        <v>6</v>
      </c>
      <c r="B341" s="16">
        <v>1</v>
      </c>
      <c r="C341" s="16">
        <v>5</v>
      </c>
      <c r="D341" s="16">
        <v>6</v>
      </c>
      <c r="E341" s="16" t="s">
        <v>19</v>
      </c>
      <c r="F341" s="16">
        <v>-20.239999999999998</v>
      </c>
      <c r="G341" s="16">
        <v>-0.20699999999999999</v>
      </c>
    </row>
    <row r="342" spans="1:7" x14ac:dyDescent="0.25">
      <c r="A342" s="16">
        <v>6</v>
      </c>
      <c r="B342" s="16">
        <v>1</v>
      </c>
      <c r="C342" s="16">
        <v>5</v>
      </c>
      <c r="D342" s="16">
        <v>5</v>
      </c>
      <c r="E342" s="16" t="s">
        <v>16</v>
      </c>
      <c r="F342" s="16">
        <v>69.144999999999996</v>
      </c>
      <c r="G342" s="16">
        <v>0.50800000000000001</v>
      </c>
    </row>
    <row r="343" spans="1:7" x14ac:dyDescent="0.25">
      <c r="A343" s="16">
        <v>6</v>
      </c>
      <c r="B343" s="16">
        <v>1</v>
      </c>
      <c r="C343" s="16">
        <v>5</v>
      </c>
      <c r="D343" s="16">
        <v>5</v>
      </c>
      <c r="E343" s="16" t="s">
        <v>17</v>
      </c>
      <c r="F343" s="16">
        <v>-69.144999999999996</v>
      </c>
      <c r="G343" s="16">
        <v>-0.50800000000000001</v>
      </c>
    </row>
    <row r="344" spans="1:7" x14ac:dyDescent="0.25">
      <c r="A344" s="16">
        <v>6</v>
      </c>
      <c r="B344" s="16">
        <v>1</v>
      </c>
      <c r="C344" s="16">
        <v>5</v>
      </c>
      <c r="D344" s="16">
        <v>5</v>
      </c>
      <c r="E344" s="16" t="s">
        <v>18</v>
      </c>
      <c r="F344" s="16">
        <v>-40.084000000000003</v>
      </c>
      <c r="G344" s="16">
        <v>-0.29499999999999998</v>
      </c>
    </row>
    <row r="345" spans="1:7" x14ac:dyDescent="0.25">
      <c r="A345" s="16">
        <v>6</v>
      </c>
      <c r="B345" s="16">
        <v>1</v>
      </c>
      <c r="C345" s="16">
        <v>5</v>
      </c>
      <c r="D345" s="16">
        <v>5</v>
      </c>
      <c r="E345" s="16" t="s">
        <v>19</v>
      </c>
      <c r="F345" s="16">
        <v>-40.084000000000003</v>
      </c>
      <c r="G345" s="16">
        <v>-0.29499999999999998</v>
      </c>
    </row>
    <row r="346" spans="1:7" x14ac:dyDescent="0.25">
      <c r="A346" s="16">
        <v>6</v>
      </c>
      <c r="B346" s="16">
        <v>1</v>
      </c>
      <c r="C346" s="16">
        <v>5</v>
      </c>
      <c r="D346" s="16">
        <v>4</v>
      </c>
      <c r="E346" s="16" t="s">
        <v>16</v>
      </c>
      <c r="F346" s="16">
        <v>149.928</v>
      </c>
      <c r="G346" s="16">
        <v>0.89400000000000002</v>
      </c>
    </row>
    <row r="347" spans="1:7" x14ac:dyDescent="0.25">
      <c r="A347" s="16">
        <v>6</v>
      </c>
      <c r="B347" s="16">
        <v>1</v>
      </c>
      <c r="C347" s="16">
        <v>5</v>
      </c>
      <c r="D347" s="16">
        <v>4</v>
      </c>
      <c r="E347" s="16" t="s">
        <v>17</v>
      </c>
      <c r="F347" s="16">
        <v>-149.928</v>
      </c>
      <c r="G347" s="16">
        <v>-0.89400000000000002</v>
      </c>
    </row>
    <row r="348" spans="1:7" x14ac:dyDescent="0.25">
      <c r="A348" s="16">
        <v>6</v>
      </c>
      <c r="B348" s="16">
        <v>1</v>
      </c>
      <c r="C348" s="16">
        <v>5</v>
      </c>
      <c r="D348" s="16">
        <v>4</v>
      </c>
      <c r="E348" s="16" t="s">
        <v>18</v>
      </c>
      <c r="F348" s="16">
        <v>-86.915000000000006</v>
      </c>
      <c r="G348" s="16">
        <v>-0.51800000000000002</v>
      </c>
    </row>
    <row r="349" spans="1:7" x14ac:dyDescent="0.25">
      <c r="A349" s="16">
        <v>6</v>
      </c>
      <c r="B349" s="16">
        <v>1</v>
      </c>
      <c r="C349" s="16">
        <v>5</v>
      </c>
      <c r="D349" s="16">
        <v>4</v>
      </c>
      <c r="E349" s="16" t="s">
        <v>19</v>
      </c>
      <c r="F349" s="16">
        <v>-86.915000000000006</v>
      </c>
      <c r="G349" s="16">
        <v>-0.51800000000000002</v>
      </c>
    </row>
    <row r="350" spans="1:7" x14ac:dyDescent="0.25">
      <c r="A350" s="16">
        <v>6</v>
      </c>
      <c r="B350" s="16">
        <v>1</v>
      </c>
      <c r="C350" s="16">
        <v>5</v>
      </c>
      <c r="D350" s="16">
        <v>3</v>
      </c>
      <c r="E350" s="16" t="s">
        <v>16</v>
      </c>
      <c r="F350" s="16">
        <v>196.102</v>
      </c>
      <c r="G350" s="16">
        <v>0.95499999999999996</v>
      </c>
    </row>
    <row r="351" spans="1:7" x14ac:dyDescent="0.25">
      <c r="A351" s="16">
        <v>6</v>
      </c>
      <c r="B351" s="16">
        <v>1</v>
      </c>
      <c r="C351" s="16">
        <v>5</v>
      </c>
      <c r="D351" s="16">
        <v>3</v>
      </c>
      <c r="E351" s="16" t="s">
        <v>17</v>
      </c>
      <c r="F351" s="16">
        <v>-196.102</v>
      </c>
      <c r="G351" s="16">
        <v>-0.95499999999999996</v>
      </c>
    </row>
    <row r="352" spans="1:7" x14ac:dyDescent="0.25">
      <c r="A352" s="16">
        <v>6</v>
      </c>
      <c r="B352" s="16">
        <v>1</v>
      </c>
      <c r="C352" s="16">
        <v>5</v>
      </c>
      <c r="D352" s="16">
        <v>3</v>
      </c>
      <c r="E352" s="16" t="s">
        <v>18</v>
      </c>
      <c r="F352" s="16">
        <v>-113.682</v>
      </c>
      <c r="G352" s="16">
        <v>-0.55400000000000005</v>
      </c>
    </row>
    <row r="353" spans="1:7" x14ac:dyDescent="0.25">
      <c r="A353" s="16">
        <v>6</v>
      </c>
      <c r="B353" s="16">
        <v>1</v>
      </c>
      <c r="C353" s="16">
        <v>5</v>
      </c>
      <c r="D353" s="16">
        <v>3</v>
      </c>
      <c r="E353" s="16" t="s">
        <v>19</v>
      </c>
      <c r="F353" s="16">
        <v>-113.682</v>
      </c>
      <c r="G353" s="16">
        <v>-0.55400000000000005</v>
      </c>
    </row>
    <row r="354" spans="1:7" x14ac:dyDescent="0.25">
      <c r="A354" s="16">
        <v>6</v>
      </c>
      <c r="B354" s="16">
        <v>1</v>
      </c>
      <c r="C354" s="16">
        <v>5</v>
      </c>
      <c r="D354" s="16">
        <v>2</v>
      </c>
      <c r="E354" s="16" t="s">
        <v>16</v>
      </c>
      <c r="F354" s="16">
        <v>235.047</v>
      </c>
      <c r="G354" s="16">
        <v>0.82499999999999996</v>
      </c>
    </row>
    <row r="355" spans="1:7" x14ac:dyDescent="0.25">
      <c r="A355" s="16">
        <v>6</v>
      </c>
      <c r="B355" s="16">
        <v>1</v>
      </c>
      <c r="C355" s="16">
        <v>5</v>
      </c>
      <c r="D355" s="16">
        <v>2</v>
      </c>
      <c r="E355" s="16" t="s">
        <v>17</v>
      </c>
      <c r="F355" s="16">
        <v>-235.047</v>
      </c>
      <c r="G355" s="16">
        <v>-0.82499999999999996</v>
      </c>
    </row>
    <row r="356" spans="1:7" x14ac:dyDescent="0.25">
      <c r="A356" s="16">
        <v>6</v>
      </c>
      <c r="B356" s="16">
        <v>1</v>
      </c>
      <c r="C356" s="16">
        <v>5</v>
      </c>
      <c r="D356" s="16">
        <v>2</v>
      </c>
      <c r="E356" s="16" t="s">
        <v>18</v>
      </c>
      <c r="F356" s="16">
        <v>-136.25899999999999</v>
      </c>
      <c r="G356" s="16">
        <v>-0.47799999999999998</v>
      </c>
    </row>
    <row r="357" spans="1:7" x14ac:dyDescent="0.25">
      <c r="A357" s="16">
        <v>6</v>
      </c>
      <c r="B357" s="16">
        <v>1</v>
      </c>
      <c r="C357" s="16">
        <v>5</v>
      </c>
      <c r="D357" s="16">
        <v>2</v>
      </c>
      <c r="E357" s="16" t="s">
        <v>19</v>
      </c>
      <c r="F357" s="16">
        <v>-136.25899999999999</v>
      </c>
      <c r="G357" s="16">
        <v>-0.47799999999999998</v>
      </c>
    </row>
    <row r="358" spans="1:7" x14ac:dyDescent="0.25">
      <c r="A358" s="16">
        <v>6</v>
      </c>
      <c r="B358" s="16">
        <v>1</v>
      </c>
      <c r="C358" s="16">
        <v>5</v>
      </c>
      <c r="D358" s="16">
        <v>1</v>
      </c>
      <c r="E358" s="16" t="s">
        <v>16</v>
      </c>
      <c r="F358" s="16">
        <v>242.773</v>
      </c>
      <c r="G358" s="16">
        <v>1.0149999999999999</v>
      </c>
    </row>
    <row r="359" spans="1:7" x14ac:dyDescent="0.25">
      <c r="A359" s="16">
        <v>6</v>
      </c>
      <c r="B359" s="16">
        <v>1</v>
      </c>
      <c r="C359" s="16">
        <v>5</v>
      </c>
      <c r="D359" s="16">
        <v>1</v>
      </c>
      <c r="E359" s="16" t="s">
        <v>17</v>
      </c>
      <c r="F359" s="16">
        <v>-242.773</v>
      </c>
      <c r="G359" s="16">
        <v>-1.0149999999999999</v>
      </c>
    </row>
    <row r="360" spans="1:7" x14ac:dyDescent="0.25">
      <c r="A360" s="16">
        <v>6</v>
      </c>
      <c r="B360" s="16">
        <v>1</v>
      </c>
      <c r="C360" s="16">
        <v>5</v>
      </c>
      <c r="D360" s="16">
        <v>1</v>
      </c>
      <c r="E360" s="16" t="s">
        <v>18</v>
      </c>
      <c r="F360" s="16">
        <v>-140.738</v>
      </c>
      <c r="G360" s="16">
        <v>-0.58899999999999997</v>
      </c>
    </row>
    <row r="361" spans="1:7" x14ac:dyDescent="0.25">
      <c r="A361" s="16">
        <v>6</v>
      </c>
      <c r="B361" s="16">
        <v>1</v>
      </c>
      <c r="C361" s="16">
        <v>5</v>
      </c>
      <c r="D361" s="16">
        <v>1</v>
      </c>
      <c r="E361" s="16" t="s">
        <v>19</v>
      </c>
      <c r="F361" s="16">
        <v>-140.738</v>
      </c>
      <c r="G361" s="16">
        <v>-0.58899999999999997</v>
      </c>
    </row>
    <row r="362" spans="1:7" x14ac:dyDescent="0.25">
      <c r="A362" s="16">
        <v>7</v>
      </c>
      <c r="B362" s="16">
        <v>4</v>
      </c>
      <c r="C362" s="16">
        <v>8</v>
      </c>
      <c r="D362" s="16">
        <v>6</v>
      </c>
      <c r="E362" s="16" t="s">
        <v>16</v>
      </c>
      <c r="F362" s="16">
        <v>47.149000000000001</v>
      </c>
      <c r="G362" s="16">
        <v>0.55600000000000005</v>
      </c>
    </row>
    <row r="363" spans="1:7" x14ac:dyDescent="0.25">
      <c r="A363" s="16">
        <v>7</v>
      </c>
      <c r="B363" s="16">
        <v>4</v>
      </c>
      <c r="C363" s="16">
        <v>8</v>
      </c>
      <c r="D363" s="16">
        <v>6</v>
      </c>
      <c r="E363" s="16" t="s">
        <v>17</v>
      </c>
      <c r="F363" s="16">
        <v>-45.938000000000002</v>
      </c>
      <c r="G363" s="16">
        <v>-0.54300000000000004</v>
      </c>
    </row>
    <row r="364" spans="1:7" x14ac:dyDescent="0.25">
      <c r="A364" s="16">
        <v>7</v>
      </c>
      <c r="B364" s="16">
        <v>4</v>
      </c>
      <c r="C364" s="16">
        <v>8</v>
      </c>
      <c r="D364" s="16">
        <v>6</v>
      </c>
      <c r="E364" s="16" t="s">
        <v>18</v>
      </c>
      <c r="F364" s="16">
        <v>-20.686</v>
      </c>
      <c r="G364" s="16">
        <v>-0.24399999999999999</v>
      </c>
    </row>
    <row r="365" spans="1:7" x14ac:dyDescent="0.25">
      <c r="A365" s="16">
        <v>7</v>
      </c>
      <c r="B365" s="16">
        <v>4</v>
      </c>
      <c r="C365" s="16">
        <v>8</v>
      </c>
      <c r="D365" s="16">
        <v>6</v>
      </c>
      <c r="E365" s="16" t="s">
        <v>19</v>
      </c>
      <c r="F365" s="16">
        <v>-20.686</v>
      </c>
      <c r="G365" s="16">
        <v>-0.24399999999999999</v>
      </c>
    </row>
    <row r="366" spans="1:7" x14ac:dyDescent="0.25">
      <c r="A366" s="16">
        <v>7</v>
      </c>
      <c r="B366" s="16">
        <v>4</v>
      </c>
      <c r="C366" s="16">
        <v>8</v>
      </c>
      <c r="D366" s="16">
        <v>5</v>
      </c>
      <c r="E366" s="16" t="s">
        <v>16</v>
      </c>
      <c r="F366" s="16">
        <v>78.119</v>
      </c>
      <c r="G366" s="16">
        <v>0.74299999999999999</v>
      </c>
    </row>
    <row r="367" spans="1:7" x14ac:dyDescent="0.25">
      <c r="A367" s="16">
        <v>7</v>
      </c>
      <c r="B367" s="16">
        <v>4</v>
      </c>
      <c r="C367" s="16">
        <v>8</v>
      </c>
      <c r="D367" s="16">
        <v>5</v>
      </c>
      <c r="E367" s="16" t="s">
        <v>17</v>
      </c>
      <c r="F367" s="16">
        <v>-77.432000000000002</v>
      </c>
      <c r="G367" s="16">
        <v>-0.73699999999999999</v>
      </c>
    </row>
    <row r="368" spans="1:7" x14ac:dyDescent="0.25">
      <c r="A368" s="16">
        <v>7</v>
      </c>
      <c r="B368" s="16">
        <v>4</v>
      </c>
      <c r="C368" s="16">
        <v>8</v>
      </c>
      <c r="D368" s="16">
        <v>5</v>
      </c>
      <c r="E368" s="16" t="s">
        <v>18</v>
      </c>
      <c r="F368" s="16">
        <v>-34.567</v>
      </c>
      <c r="G368" s="16">
        <v>-0.32900000000000001</v>
      </c>
    </row>
    <row r="369" spans="1:7" x14ac:dyDescent="0.25">
      <c r="A369" s="16">
        <v>7</v>
      </c>
      <c r="B369" s="16">
        <v>4</v>
      </c>
      <c r="C369" s="16">
        <v>8</v>
      </c>
      <c r="D369" s="16">
        <v>5</v>
      </c>
      <c r="E369" s="16" t="s">
        <v>19</v>
      </c>
      <c r="F369" s="16">
        <v>-34.567</v>
      </c>
      <c r="G369" s="16">
        <v>-0.32900000000000001</v>
      </c>
    </row>
    <row r="370" spans="1:7" x14ac:dyDescent="0.25">
      <c r="A370" s="16">
        <v>7</v>
      </c>
      <c r="B370" s="16">
        <v>4</v>
      </c>
      <c r="C370" s="16">
        <v>8</v>
      </c>
      <c r="D370" s="16">
        <v>4</v>
      </c>
      <c r="E370" s="16" t="s">
        <v>16</v>
      </c>
      <c r="F370" s="16">
        <v>155.34100000000001</v>
      </c>
      <c r="G370" s="16">
        <v>1.272</v>
      </c>
    </row>
    <row r="371" spans="1:7" x14ac:dyDescent="0.25">
      <c r="A371" s="16">
        <v>7</v>
      </c>
      <c r="B371" s="16">
        <v>4</v>
      </c>
      <c r="C371" s="16">
        <v>8</v>
      </c>
      <c r="D371" s="16">
        <v>4</v>
      </c>
      <c r="E371" s="16" t="s">
        <v>17</v>
      </c>
      <c r="F371" s="16">
        <v>-153.827</v>
      </c>
      <c r="G371" s="16">
        <v>-1.26</v>
      </c>
    </row>
    <row r="372" spans="1:7" x14ac:dyDescent="0.25">
      <c r="A372" s="16">
        <v>7</v>
      </c>
      <c r="B372" s="16">
        <v>4</v>
      </c>
      <c r="C372" s="16">
        <v>8</v>
      </c>
      <c r="D372" s="16">
        <v>4</v>
      </c>
      <c r="E372" s="16" t="s">
        <v>18</v>
      </c>
      <c r="F372" s="16">
        <v>-68.703999999999994</v>
      </c>
      <c r="G372" s="16">
        <v>-0.56299999999999994</v>
      </c>
    </row>
    <row r="373" spans="1:7" x14ac:dyDescent="0.25">
      <c r="A373" s="16">
        <v>7</v>
      </c>
      <c r="B373" s="16">
        <v>4</v>
      </c>
      <c r="C373" s="16">
        <v>8</v>
      </c>
      <c r="D373" s="16">
        <v>4</v>
      </c>
      <c r="E373" s="16" t="s">
        <v>19</v>
      </c>
      <c r="F373" s="16">
        <v>-68.703999999999994</v>
      </c>
      <c r="G373" s="16">
        <v>-0.56299999999999994</v>
      </c>
    </row>
    <row r="374" spans="1:7" x14ac:dyDescent="0.25">
      <c r="A374" s="16">
        <v>7</v>
      </c>
      <c r="B374" s="16">
        <v>4</v>
      </c>
      <c r="C374" s="16">
        <v>8</v>
      </c>
      <c r="D374" s="16">
        <v>3</v>
      </c>
      <c r="E374" s="16" t="s">
        <v>16</v>
      </c>
      <c r="F374" s="16">
        <v>190.358</v>
      </c>
      <c r="G374" s="16">
        <v>1.3160000000000001</v>
      </c>
    </row>
    <row r="375" spans="1:7" x14ac:dyDescent="0.25">
      <c r="A375" s="16">
        <v>7</v>
      </c>
      <c r="B375" s="16">
        <v>4</v>
      </c>
      <c r="C375" s="16">
        <v>8</v>
      </c>
      <c r="D375" s="16">
        <v>3</v>
      </c>
      <c r="E375" s="16" t="s">
        <v>17</v>
      </c>
      <c r="F375" s="16">
        <v>-188.637</v>
      </c>
      <c r="G375" s="16">
        <v>-1.304</v>
      </c>
    </row>
    <row r="376" spans="1:7" x14ac:dyDescent="0.25">
      <c r="A376" s="16">
        <v>7</v>
      </c>
      <c r="B376" s="16">
        <v>4</v>
      </c>
      <c r="C376" s="16">
        <v>8</v>
      </c>
      <c r="D376" s="16">
        <v>3</v>
      </c>
      <c r="E376" s="16" t="s">
        <v>18</v>
      </c>
      <c r="F376" s="16">
        <v>-84.221000000000004</v>
      </c>
      <c r="G376" s="16">
        <v>-0.58199999999999996</v>
      </c>
    </row>
    <row r="377" spans="1:7" x14ac:dyDescent="0.25">
      <c r="A377" s="16">
        <v>7</v>
      </c>
      <c r="B377" s="16">
        <v>4</v>
      </c>
      <c r="C377" s="16">
        <v>8</v>
      </c>
      <c r="D377" s="16">
        <v>3</v>
      </c>
      <c r="E377" s="16" t="s">
        <v>19</v>
      </c>
      <c r="F377" s="16">
        <v>-84.221000000000004</v>
      </c>
      <c r="G377" s="16">
        <v>-0.58199999999999996</v>
      </c>
    </row>
    <row r="378" spans="1:7" x14ac:dyDescent="0.25">
      <c r="A378" s="16">
        <v>7</v>
      </c>
      <c r="B378" s="16">
        <v>4</v>
      </c>
      <c r="C378" s="16">
        <v>8</v>
      </c>
      <c r="D378" s="16">
        <v>2</v>
      </c>
      <c r="E378" s="16" t="s">
        <v>16</v>
      </c>
      <c r="F378" s="16">
        <v>215.374</v>
      </c>
      <c r="G378" s="16">
        <v>1.103</v>
      </c>
    </row>
    <row r="379" spans="1:7" x14ac:dyDescent="0.25">
      <c r="A379" s="16">
        <v>7</v>
      </c>
      <c r="B379" s="16">
        <v>4</v>
      </c>
      <c r="C379" s="16">
        <v>8</v>
      </c>
      <c r="D379" s="16">
        <v>2</v>
      </c>
      <c r="E379" s="16" t="s">
        <v>17</v>
      </c>
      <c r="F379" s="16">
        <v>-213.64400000000001</v>
      </c>
      <c r="G379" s="16">
        <v>-1.095</v>
      </c>
    </row>
    <row r="380" spans="1:7" x14ac:dyDescent="0.25">
      <c r="A380" s="16">
        <v>7</v>
      </c>
      <c r="B380" s="16">
        <v>4</v>
      </c>
      <c r="C380" s="16">
        <v>8</v>
      </c>
      <c r="D380" s="16">
        <v>2</v>
      </c>
      <c r="E380" s="16" t="s">
        <v>18</v>
      </c>
      <c r="F380" s="16">
        <v>-95.337000000000003</v>
      </c>
      <c r="G380" s="16">
        <v>-0.48799999999999999</v>
      </c>
    </row>
    <row r="381" spans="1:7" x14ac:dyDescent="0.25">
      <c r="A381" s="16">
        <v>7</v>
      </c>
      <c r="B381" s="16">
        <v>4</v>
      </c>
      <c r="C381" s="16">
        <v>8</v>
      </c>
      <c r="D381" s="16">
        <v>2</v>
      </c>
      <c r="E381" s="16" t="s">
        <v>19</v>
      </c>
      <c r="F381" s="16">
        <v>-95.337000000000003</v>
      </c>
      <c r="G381" s="16">
        <v>-0.48799999999999999</v>
      </c>
    </row>
    <row r="382" spans="1:7" x14ac:dyDescent="0.25">
      <c r="A382" s="16">
        <v>7</v>
      </c>
      <c r="B382" s="16">
        <v>4</v>
      </c>
      <c r="C382" s="16">
        <v>8</v>
      </c>
      <c r="D382" s="16">
        <v>1</v>
      </c>
      <c r="E382" s="16" t="s">
        <v>16</v>
      </c>
      <c r="F382" s="16">
        <v>214.15899999999999</v>
      </c>
      <c r="G382" s="16">
        <v>1.29</v>
      </c>
    </row>
    <row r="383" spans="1:7" x14ac:dyDescent="0.25">
      <c r="A383" s="16">
        <v>7</v>
      </c>
      <c r="B383" s="16">
        <v>4</v>
      </c>
      <c r="C383" s="16">
        <v>8</v>
      </c>
      <c r="D383" s="16">
        <v>1</v>
      </c>
      <c r="E383" s="16" t="s">
        <v>17</v>
      </c>
      <c r="F383" s="16">
        <v>-212.017</v>
      </c>
      <c r="G383" s="16">
        <v>-1.276</v>
      </c>
    </row>
    <row r="384" spans="1:7" x14ac:dyDescent="0.25">
      <c r="A384" s="16">
        <v>7</v>
      </c>
      <c r="B384" s="16">
        <v>4</v>
      </c>
      <c r="C384" s="16">
        <v>8</v>
      </c>
      <c r="D384" s="16">
        <v>1</v>
      </c>
      <c r="E384" s="16" t="s">
        <v>18</v>
      </c>
      <c r="F384" s="16">
        <v>-94.706000000000003</v>
      </c>
      <c r="G384" s="16">
        <v>-0.56999999999999995</v>
      </c>
    </row>
    <row r="385" spans="1:7" x14ac:dyDescent="0.25">
      <c r="A385" s="16">
        <v>7</v>
      </c>
      <c r="B385" s="16">
        <v>4</v>
      </c>
      <c r="C385" s="16">
        <v>8</v>
      </c>
      <c r="D385" s="16">
        <v>1</v>
      </c>
      <c r="E385" s="16" t="s">
        <v>19</v>
      </c>
      <c r="F385" s="16">
        <v>-94.706000000000003</v>
      </c>
      <c r="G385" s="16">
        <v>-0.56999999999999995</v>
      </c>
    </row>
    <row r="386" spans="1:7" x14ac:dyDescent="0.25">
      <c r="A386" s="16">
        <v>7</v>
      </c>
      <c r="B386" s="16">
        <v>8</v>
      </c>
      <c r="C386" s="16">
        <v>12</v>
      </c>
      <c r="D386" s="16">
        <v>6</v>
      </c>
      <c r="E386" s="16" t="s">
        <v>16</v>
      </c>
      <c r="F386" s="16">
        <v>13.21</v>
      </c>
      <c r="G386" s="16">
        <v>0.13200000000000001</v>
      </c>
    </row>
    <row r="387" spans="1:7" x14ac:dyDescent="0.25">
      <c r="A387" s="16">
        <v>7</v>
      </c>
      <c r="B387" s="16">
        <v>8</v>
      </c>
      <c r="C387" s="16">
        <v>12</v>
      </c>
      <c r="D387" s="16">
        <v>6</v>
      </c>
      <c r="E387" s="16" t="s">
        <v>17</v>
      </c>
      <c r="F387" s="16">
        <v>-11.667</v>
      </c>
      <c r="G387" s="16">
        <v>-0.11799999999999999</v>
      </c>
    </row>
    <row r="388" spans="1:7" x14ac:dyDescent="0.25">
      <c r="A388" s="16">
        <v>7</v>
      </c>
      <c r="B388" s="16">
        <v>8</v>
      </c>
      <c r="C388" s="16">
        <v>12</v>
      </c>
      <c r="D388" s="16">
        <v>6</v>
      </c>
      <c r="E388" s="16" t="s">
        <v>18</v>
      </c>
      <c r="F388" s="16">
        <v>-5.7850000000000001</v>
      </c>
      <c r="G388" s="16">
        <v>-5.8000000000000003E-2</v>
      </c>
    </row>
    <row r="389" spans="1:7" x14ac:dyDescent="0.25">
      <c r="A389" s="16">
        <v>7</v>
      </c>
      <c r="B389" s="16">
        <v>8</v>
      </c>
      <c r="C389" s="16">
        <v>12</v>
      </c>
      <c r="D389" s="16">
        <v>6</v>
      </c>
      <c r="E389" s="16" t="s">
        <v>19</v>
      </c>
      <c r="F389" s="16">
        <v>-5.7850000000000001</v>
      </c>
      <c r="G389" s="16">
        <v>-5.8000000000000003E-2</v>
      </c>
    </row>
    <row r="390" spans="1:7" x14ac:dyDescent="0.25">
      <c r="A390" s="16">
        <v>7</v>
      </c>
      <c r="B390" s="16">
        <v>8</v>
      </c>
      <c r="C390" s="16">
        <v>12</v>
      </c>
      <c r="D390" s="16">
        <v>5</v>
      </c>
      <c r="E390" s="16" t="s">
        <v>16</v>
      </c>
      <c r="F390" s="16">
        <v>19.337</v>
      </c>
      <c r="G390" s="16">
        <v>0.17299999999999999</v>
      </c>
    </row>
    <row r="391" spans="1:7" x14ac:dyDescent="0.25">
      <c r="A391" s="16">
        <v>7</v>
      </c>
      <c r="B391" s="16">
        <v>8</v>
      </c>
      <c r="C391" s="16">
        <v>12</v>
      </c>
      <c r="D391" s="16">
        <v>5</v>
      </c>
      <c r="E391" s="16" t="s">
        <v>17</v>
      </c>
      <c r="F391" s="16">
        <v>-18.306999999999999</v>
      </c>
      <c r="G391" s="16">
        <v>-0.16400000000000001</v>
      </c>
    </row>
    <row r="392" spans="1:7" x14ac:dyDescent="0.25">
      <c r="A392" s="16">
        <v>7</v>
      </c>
      <c r="B392" s="16">
        <v>8</v>
      </c>
      <c r="C392" s="16">
        <v>12</v>
      </c>
      <c r="D392" s="16">
        <v>5</v>
      </c>
      <c r="E392" s="16" t="s">
        <v>18</v>
      </c>
      <c r="F392" s="16">
        <v>-8.7550000000000008</v>
      </c>
      <c r="G392" s="16">
        <v>-7.8E-2</v>
      </c>
    </row>
    <row r="393" spans="1:7" x14ac:dyDescent="0.25">
      <c r="A393" s="16">
        <v>7</v>
      </c>
      <c r="B393" s="16">
        <v>8</v>
      </c>
      <c r="C393" s="16">
        <v>12</v>
      </c>
      <c r="D393" s="16">
        <v>5</v>
      </c>
      <c r="E393" s="16" t="s">
        <v>19</v>
      </c>
      <c r="F393" s="16">
        <v>-8.7550000000000008</v>
      </c>
      <c r="G393" s="16">
        <v>-7.8E-2</v>
      </c>
    </row>
    <row r="394" spans="1:7" x14ac:dyDescent="0.25">
      <c r="A394" s="16">
        <v>7</v>
      </c>
      <c r="B394" s="16">
        <v>8</v>
      </c>
      <c r="C394" s="16">
        <v>12</v>
      </c>
      <c r="D394" s="16">
        <v>4</v>
      </c>
      <c r="E394" s="16" t="s">
        <v>16</v>
      </c>
      <c r="F394" s="16">
        <v>21.53</v>
      </c>
      <c r="G394" s="16">
        <v>0.17199999999999999</v>
      </c>
    </row>
    <row r="395" spans="1:7" x14ac:dyDescent="0.25">
      <c r="A395" s="16">
        <v>7</v>
      </c>
      <c r="B395" s="16">
        <v>8</v>
      </c>
      <c r="C395" s="16">
        <v>12</v>
      </c>
      <c r="D395" s="16">
        <v>4</v>
      </c>
      <c r="E395" s="16" t="s">
        <v>17</v>
      </c>
      <c r="F395" s="16">
        <v>-20.919</v>
      </c>
      <c r="G395" s="16">
        <v>-0.16800000000000001</v>
      </c>
    </row>
    <row r="396" spans="1:7" x14ac:dyDescent="0.25">
      <c r="A396" s="16">
        <v>7</v>
      </c>
      <c r="B396" s="16">
        <v>8</v>
      </c>
      <c r="C396" s="16">
        <v>12</v>
      </c>
      <c r="D396" s="16">
        <v>4</v>
      </c>
      <c r="E396" s="16" t="s">
        <v>18</v>
      </c>
      <c r="F396" s="16">
        <v>-9.8719999999999999</v>
      </c>
      <c r="G396" s="16">
        <v>-7.9000000000000001E-2</v>
      </c>
    </row>
    <row r="397" spans="1:7" x14ac:dyDescent="0.25">
      <c r="A397" s="16">
        <v>7</v>
      </c>
      <c r="B397" s="16">
        <v>8</v>
      </c>
      <c r="C397" s="16">
        <v>12</v>
      </c>
      <c r="D397" s="16">
        <v>4</v>
      </c>
      <c r="E397" s="16" t="s">
        <v>19</v>
      </c>
      <c r="F397" s="16">
        <v>-9.8719999999999999</v>
      </c>
      <c r="G397" s="16">
        <v>-7.9000000000000001E-2</v>
      </c>
    </row>
    <row r="398" spans="1:7" x14ac:dyDescent="0.25">
      <c r="A398" s="16">
        <v>7</v>
      </c>
      <c r="B398" s="16">
        <v>8</v>
      </c>
      <c r="C398" s="16">
        <v>12</v>
      </c>
      <c r="D398" s="16">
        <v>3</v>
      </c>
      <c r="E398" s="16" t="s">
        <v>16</v>
      </c>
      <c r="F398" s="16">
        <v>24.335000000000001</v>
      </c>
      <c r="G398" s="16">
        <v>0.17</v>
      </c>
    </row>
    <row r="399" spans="1:7" x14ac:dyDescent="0.25">
      <c r="A399" s="16">
        <v>7</v>
      </c>
      <c r="B399" s="16">
        <v>8</v>
      </c>
      <c r="C399" s="16">
        <v>12</v>
      </c>
      <c r="D399" s="16">
        <v>3</v>
      </c>
      <c r="E399" s="16" t="s">
        <v>17</v>
      </c>
      <c r="F399" s="16">
        <v>-23.632999999999999</v>
      </c>
      <c r="G399" s="16">
        <v>-0.16500000000000001</v>
      </c>
    </row>
    <row r="400" spans="1:7" x14ac:dyDescent="0.25">
      <c r="A400" s="16">
        <v>7</v>
      </c>
      <c r="B400" s="16">
        <v>8</v>
      </c>
      <c r="C400" s="16">
        <v>12</v>
      </c>
      <c r="D400" s="16">
        <v>3</v>
      </c>
      <c r="E400" s="16" t="s">
        <v>18</v>
      </c>
      <c r="F400" s="16">
        <v>-11.154999999999999</v>
      </c>
      <c r="G400" s="16">
        <v>-7.8E-2</v>
      </c>
    </row>
    <row r="401" spans="1:7" x14ac:dyDescent="0.25">
      <c r="A401" s="16">
        <v>7</v>
      </c>
      <c r="B401" s="16">
        <v>8</v>
      </c>
      <c r="C401" s="16">
        <v>12</v>
      </c>
      <c r="D401" s="16">
        <v>3</v>
      </c>
      <c r="E401" s="16" t="s">
        <v>19</v>
      </c>
      <c r="F401" s="16">
        <v>-11.154999999999999</v>
      </c>
      <c r="G401" s="16">
        <v>-7.8E-2</v>
      </c>
    </row>
    <row r="402" spans="1:7" x14ac:dyDescent="0.25">
      <c r="A402" s="16">
        <v>7</v>
      </c>
      <c r="B402" s="16">
        <v>8</v>
      </c>
      <c r="C402" s="16">
        <v>12</v>
      </c>
      <c r="D402" s="16">
        <v>2</v>
      </c>
      <c r="E402" s="16" t="s">
        <v>16</v>
      </c>
      <c r="F402" s="16">
        <v>25.81</v>
      </c>
      <c r="G402" s="16">
        <v>0.14000000000000001</v>
      </c>
    </row>
    <row r="403" spans="1:7" x14ac:dyDescent="0.25">
      <c r="A403" s="16">
        <v>7</v>
      </c>
      <c r="B403" s="16">
        <v>8</v>
      </c>
      <c r="C403" s="16">
        <v>12</v>
      </c>
      <c r="D403" s="16">
        <v>2</v>
      </c>
      <c r="E403" s="16" t="s">
        <v>17</v>
      </c>
      <c r="F403" s="16">
        <v>-25.198</v>
      </c>
      <c r="G403" s="16">
        <v>-0.13700000000000001</v>
      </c>
    </row>
    <row r="404" spans="1:7" x14ac:dyDescent="0.25">
      <c r="A404" s="16">
        <v>7</v>
      </c>
      <c r="B404" s="16">
        <v>8</v>
      </c>
      <c r="C404" s="16">
        <v>12</v>
      </c>
      <c r="D404" s="16">
        <v>2</v>
      </c>
      <c r="E404" s="16" t="s">
        <v>18</v>
      </c>
      <c r="F404" s="16">
        <v>-11.862</v>
      </c>
      <c r="G404" s="16">
        <v>-6.4000000000000001E-2</v>
      </c>
    </row>
    <row r="405" spans="1:7" x14ac:dyDescent="0.25">
      <c r="A405" s="16">
        <v>7</v>
      </c>
      <c r="B405" s="16">
        <v>8</v>
      </c>
      <c r="C405" s="16">
        <v>12</v>
      </c>
      <c r="D405" s="16">
        <v>2</v>
      </c>
      <c r="E405" s="16" t="s">
        <v>19</v>
      </c>
      <c r="F405" s="16">
        <v>-11.862</v>
      </c>
      <c r="G405" s="16">
        <v>-6.4000000000000001E-2</v>
      </c>
    </row>
    <row r="406" spans="1:7" x14ac:dyDescent="0.25">
      <c r="A406" s="16">
        <v>7</v>
      </c>
      <c r="B406" s="16">
        <v>8</v>
      </c>
      <c r="C406" s="16">
        <v>12</v>
      </c>
      <c r="D406" s="16">
        <v>1</v>
      </c>
      <c r="E406" s="16" t="s">
        <v>16</v>
      </c>
      <c r="F406" s="16">
        <v>23.844999999999999</v>
      </c>
      <c r="G406" s="16">
        <v>0.14599999999999999</v>
      </c>
    </row>
    <row r="407" spans="1:7" x14ac:dyDescent="0.25">
      <c r="A407" s="16">
        <v>7</v>
      </c>
      <c r="B407" s="16">
        <v>8</v>
      </c>
      <c r="C407" s="16">
        <v>12</v>
      </c>
      <c r="D407" s="16">
        <v>1</v>
      </c>
      <c r="E407" s="16" t="s">
        <v>17</v>
      </c>
      <c r="F407" s="16">
        <v>-23.268999999999998</v>
      </c>
      <c r="G407" s="16">
        <v>-0.14199999999999999</v>
      </c>
    </row>
    <row r="408" spans="1:7" x14ac:dyDescent="0.25">
      <c r="A408" s="16">
        <v>7</v>
      </c>
      <c r="B408" s="16">
        <v>8</v>
      </c>
      <c r="C408" s="16">
        <v>12</v>
      </c>
      <c r="D408" s="16">
        <v>1</v>
      </c>
      <c r="E408" s="16" t="s">
        <v>18</v>
      </c>
      <c r="F408" s="16">
        <v>-10.957000000000001</v>
      </c>
      <c r="G408" s="16">
        <v>-6.7000000000000004E-2</v>
      </c>
    </row>
    <row r="409" spans="1:7" x14ac:dyDescent="0.25">
      <c r="A409" s="16">
        <v>7</v>
      </c>
      <c r="B409" s="16">
        <v>8</v>
      </c>
      <c r="C409" s="16">
        <v>12</v>
      </c>
      <c r="D409" s="16">
        <v>1</v>
      </c>
      <c r="E409" s="16" t="s">
        <v>19</v>
      </c>
      <c r="F409" s="16">
        <v>-10.957000000000001</v>
      </c>
      <c r="G409" s="16">
        <v>-6.7000000000000004E-2</v>
      </c>
    </row>
    <row r="410" spans="1:7" x14ac:dyDescent="0.25">
      <c r="A410" s="16">
        <v>8</v>
      </c>
      <c r="B410" s="16">
        <v>16</v>
      </c>
      <c r="C410" s="16">
        <v>20</v>
      </c>
      <c r="D410" s="16">
        <v>6</v>
      </c>
      <c r="E410" s="16" t="s">
        <v>16</v>
      </c>
      <c r="F410" s="16">
        <v>11.246</v>
      </c>
      <c r="G410" s="16">
        <v>0.113</v>
      </c>
    </row>
    <row r="411" spans="1:7" x14ac:dyDescent="0.25">
      <c r="A411" s="16">
        <v>8</v>
      </c>
      <c r="B411" s="16">
        <v>16</v>
      </c>
      <c r="C411" s="16">
        <v>20</v>
      </c>
      <c r="D411" s="16">
        <v>6</v>
      </c>
      <c r="E411" s="16" t="s">
        <v>17</v>
      </c>
      <c r="F411" s="16">
        <v>-12.641</v>
      </c>
      <c r="G411" s="16">
        <v>-0.126</v>
      </c>
    </row>
    <row r="412" spans="1:7" x14ac:dyDescent="0.25">
      <c r="A412" s="16">
        <v>8</v>
      </c>
      <c r="B412" s="16">
        <v>16</v>
      </c>
      <c r="C412" s="16">
        <v>20</v>
      </c>
      <c r="D412" s="16">
        <v>6</v>
      </c>
      <c r="E412" s="16" t="s">
        <v>18</v>
      </c>
      <c r="F412" s="16">
        <v>-5.1369999999999996</v>
      </c>
      <c r="G412" s="16">
        <v>-5.0999999999999997E-2</v>
      </c>
    </row>
    <row r="413" spans="1:7" x14ac:dyDescent="0.25">
      <c r="A413" s="16">
        <v>8</v>
      </c>
      <c r="B413" s="16">
        <v>16</v>
      </c>
      <c r="C413" s="16">
        <v>20</v>
      </c>
      <c r="D413" s="16">
        <v>6</v>
      </c>
      <c r="E413" s="16" t="s">
        <v>19</v>
      </c>
      <c r="F413" s="16">
        <v>-5.1369999999999996</v>
      </c>
      <c r="G413" s="16">
        <v>-5.0999999999999997E-2</v>
      </c>
    </row>
    <row r="414" spans="1:7" x14ac:dyDescent="0.25">
      <c r="A414" s="16">
        <v>8</v>
      </c>
      <c r="B414" s="16">
        <v>16</v>
      </c>
      <c r="C414" s="16">
        <v>20</v>
      </c>
      <c r="D414" s="16">
        <v>5</v>
      </c>
      <c r="E414" s="16" t="s">
        <v>16</v>
      </c>
      <c r="F414" s="16">
        <v>17.367000000000001</v>
      </c>
      <c r="G414" s="16">
        <v>0.155</v>
      </c>
    </row>
    <row r="415" spans="1:7" x14ac:dyDescent="0.25">
      <c r="A415" s="16">
        <v>8</v>
      </c>
      <c r="B415" s="16">
        <v>16</v>
      </c>
      <c r="C415" s="16">
        <v>20</v>
      </c>
      <c r="D415" s="16">
        <v>5</v>
      </c>
      <c r="E415" s="16" t="s">
        <v>17</v>
      </c>
      <c r="F415" s="16">
        <v>-18.238</v>
      </c>
      <c r="G415" s="16">
        <v>-0.16200000000000001</v>
      </c>
    </row>
    <row r="416" spans="1:7" x14ac:dyDescent="0.25">
      <c r="A416" s="16">
        <v>8</v>
      </c>
      <c r="B416" s="16">
        <v>16</v>
      </c>
      <c r="C416" s="16">
        <v>20</v>
      </c>
      <c r="D416" s="16">
        <v>5</v>
      </c>
      <c r="E416" s="16" t="s">
        <v>18</v>
      </c>
      <c r="F416" s="16">
        <v>-7.657</v>
      </c>
      <c r="G416" s="16">
        <v>-6.8000000000000005E-2</v>
      </c>
    </row>
    <row r="417" spans="1:7" x14ac:dyDescent="0.25">
      <c r="A417" s="16">
        <v>8</v>
      </c>
      <c r="B417" s="16">
        <v>16</v>
      </c>
      <c r="C417" s="16">
        <v>20</v>
      </c>
      <c r="D417" s="16">
        <v>5</v>
      </c>
      <c r="E417" s="16" t="s">
        <v>19</v>
      </c>
      <c r="F417" s="16">
        <v>-7.657</v>
      </c>
      <c r="G417" s="16">
        <v>-6.8000000000000005E-2</v>
      </c>
    </row>
    <row r="418" spans="1:7" x14ac:dyDescent="0.25">
      <c r="A418" s="16">
        <v>8</v>
      </c>
      <c r="B418" s="16">
        <v>16</v>
      </c>
      <c r="C418" s="16">
        <v>20</v>
      </c>
      <c r="D418" s="16">
        <v>4</v>
      </c>
      <c r="E418" s="16" t="s">
        <v>16</v>
      </c>
      <c r="F418" s="16">
        <v>19.797000000000001</v>
      </c>
      <c r="G418" s="16">
        <v>0.159</v>
      </c>
    </row>
    <row r="419" spans="1:7" x14ac:dyDescent="0.25">
      <c r="A419" s="16">
        <v>8</v>
      </c>
      <c r="B419" s="16">
        <v>16</v>
      </c>
      <c r="C419" s="16">
        <v>20</v>
      </c>
      <c r="D419" s="16">
        <v>4</v>
      </c>
      <c r="E419" s="16" t="s">
        <v>17</v>
      </c>
      <c r="F419" s="16">
        <v>-20.265999999999998</v>
      </c>
      <c r="G419" s="16">
        <v>-0.16200000000000001</v>
      </c>
    </row>
    <row r="420" spans="1:7" x14ac:dyDescent="0.25">
      <c r="A420" s="16">
        <v>8</v>
      </c>
      <c r="B420" s="16">
        <v>16</v>
      </c>
      <c r="C420" s="16">
        <v>20</v>
      </c>
      <c r="D420" s="16">
        <v>4</v>
      </c>
      <c r="E420" s="16" t="s">
        <v>18</v>
      </c>
      <c r="F420" s="16">
        <v>-8.6159999999999997</v>
      </c>
      <c r="G420" s="16">
        <v>-6.9000000000000006E-2</v>
      </c>
    </row>
    <row r="421" spans="1:7" x14ac:dyDescent="0.25">
      <c r="A421" s="16">
        <v>8</v>
      </c>
      <c r="B421" s="16">
        <v>16</v>
      </c>
      <c r="C421" s="16">
        <v>20</v>
      </c>
      <c r="D421" s="16">
        <v>4</v>
      </c>
      <c r="E421" s="16" t="s">
        <v>19</v>
      </c>
      <c r="F421" s="16">
        <v>-8.6159999999999997</v>
      </c>
      <c r="G421" s="16">
        <v>-6.9000000000000006E-2</v>
      </c>
    </row>
    <row r="422" spans="1:7" x14ac:dyDescent="0.25">
      <c r="A422" s="16">
        <v>8</v>
      </c>
      <c r="B422" s="16">
        <v>16</v>
      </c>
      <c r="C422" s="16">
        <v>20</v>
      </c>
      <c r="D422" s="16">
        <v>3</v>
      </c>
      <c r="E422" s="16" t="s">
        <v>16</v>
      </c>
      <c r="F422" s="16">
        <v>22.303000000000001</v>
      </c>
      <c r="G422" s="16">
        <v>0.156</v>
      </c>
    </row>
    <row r="423" spans="1:7" x14ac:dyDescent="0.25">
      <c r="A423" s="16">
        <v>8</v>
      </c>
      <c r="B423" s="16">
        <v>16</v>
      </c>
      <c r="C423" s="16">
        <v>20</v>
      </c>
      <c r="D423" s="16">
        <v>3</v>
      </c>
      <c r="E423" s="16" t="s">
        <v>17</v>
      </c>
      <c r="F423" s="16">
        <v>-22.815000000000001</v>
      </c>
      <c r="G423" s="16">
        <v>-0.159</v>
      </c>
    </row>
    <row r="424" spans="1:7" x14ac:dyDescent="0.25">
      <c r="A424" s="16">
        <v>8</v>
      </c>
      <c r="B424" s="16">
        <v>16</v>
      </c>
      <c r="C424" s="16">
        <v>20</v>
      </c>
      <c r="D424" s="16">
        <v>3</v>
      </c>
      <c r="E424" s="16" t="s">
        <v>18</v>
      </c>
      <c r="F424" s="16">
        <v>-9.7029999999999994</v>
      </c>
      <c r="G424" s="16">
        <v>-6.8000000000000005E-2</v>
      </c>
    </row>
    <row r="425" spans="1:7" x14ac:dyDescent="0.25">
      <c r="A425" s="16">
        <v>8</v>
      </c>
      <c r="B425" s="16">
        <v>16</v>
      </c>
      <c r="C425" s="16">
        <v>20</v>
      </c>
      <c r="D425" s="16">
        <v>3</v>
      </c>
      <c r="E425" s="16" t="s">
        <v>19</v>
      </c>
      <c r="F425" s="16">
        <v>-9.7029999999999994</v>
      </c>
      <c r="G425" s="16">
        <v>-6.8000000000000005E-2</v>
      </c>
    </row>
    <row r="426" spans="1:7" x14ac:dyDescent="0.25">
      <c r="A426" s="16">
        <v>8</v>
      </c>
      <c r="B426" s="16">
        <v>16</v>
      </c>
      <c r="C426" s="16">
        <v>20</v>
      </c>
      <c r="D426" s="16">
        <v>2</v>
      </c>
      <c r="E426" s="16" t="s">
        <v>16</v>
      </c>
      <c r="F426" s="16">
        <v>23.704999999999998</v>
      </c>
      <c r="G426" s="16">
        <v>0.129</v>
      </c>
    </row>
    <row r="427" spans="1:7" x14ac:dyDescent="0.25">
      <c r="A427" s="16">
        <v>8</v>
      </c>
      <c r="B427" s="16">
        <v>16</v>
      </c>
      <c r="C427" s="16">
        <v>20</v>
      </c>
      <c r="D427" s="16">
        <v>2</v>
      </c>
      <c r="E427" s="16" t="s">
        <v>17</v>
      </c>
      <c r="F427" s="16">
        <v>-24.114000000000001</v>
      </c>
      <c r="G427" s="16">
        <v>-0.13200000000000001</v>
      </c>
    </row>
    <row r="428" spans="1:7" x14ac:dyDescent="0.25">
      <c r="A428" s="16">
        <v>8</v>
      </c>
      <c r="B428" s="16">
        <v>16</v>
      </c>
      <c r="C428" s="16">
        <v>20</v>
      </c>
      <c r="D428" s="16">
        <v>2</v>
      </c>
      <c r="E428" s="16" t="s">
        <v>18</v>
      </c>
      <c r="F428" s="16">
        <v>-10.284000000000001</v>
      </c>
      <c r="G428" s="16">
        <v>-5.6000000000000001E-2</v>
      </c>
    </row>
    <row r="429" spans="1:7" x14ac:dyDescent="0.25">
      <c r="A429" s="16">
        <v>8</v>
      </c>
      <c r="B429" s="16">
        <v>16</v>
      </c>
      <c r="C429" s="16">
        <v>20</v>
      </c>
      <c r="D429" s="16">
        <v>2</v>
      </c>
      <c r="E429" s="16" t="s">
        <v>19</v>
      </c>
      <c r="F429" s="16">
        <v>-10.284000000000001</v>
      </c>
      <c r="G429" s="16">
        <v>-5.6000000000000001E-2</v>
      </c>
    </row>
    <row r="430" spans="1:7" x14ac:dyDescent="0.25">
      <c r="A430" s="16">
        <v>8</v>
      </c>
      <c r="B430" s="16">
        <v>16</v>
      </c>
      <c r="C430" s="16">
        <v>20</v>
      </c>
      <c r="D430" s="16">
        <v>1</v>
      </c>
      <c r="E430" s="16" t="s">
        <v>16</v>
      </c>
      <c r="F430" s="16">
        <v>21.895</v>
      </c>
      <c r="G430" s="16">
        <v>0.13400000000000001</v>
      </c>
    </row>
    <row r="431" spans="1:7" x14ac:dyDescent="0.25">
      <c r="A431" s="16">
        <v>8</v>
      </c>
      <c r="B431" s="16">
        <v>16</v>
      </c>
      <c r="C431" s="16">
        <v>20</v>
      </c>
      <c r="D431" s="16">
        <v>1</v>
      </c>
      <c r="E431" s="16" t="s">
        <v>17</v>
      </c>
      <c r="F431" s="16">
        <v>-22.209</v>
      </c>
      <c r="G431" s="16">
        <v>-0.13600000000000001</v>
      </c>
    </row>
    <row r="432" spans="1:7" x14ac:dyDescent="0.25">
      <c r="A432" s="16">
        <v>8</v>
      </c>
      <c r="B432" s="16">
        <v>16</v>
      </c>
      <c r="C432" s="16">
        <v>20</v>
      </c>
      <c r="D432" s="16">
        <v>1</v>
      </c>
      <c r="E432" s="16" t="s">
        <v>18</v>
      </c>
      <c r="F432" s="16">
        <v>-9.4849999999999994</v>
      </c>
      <c r="G432" s="16">
        <v>-5.8000000000000003E-2</v>
      </c>
    </row>
    <row r="433" spans="1:7" x14ac:dyDescent="0.25">
      <c r="A433" s="16">
        <v>8</v>
      </c>
      <c r="B433" s="16">
        <v>16</v>
      </c>
      <c r="C433" s="16">
        <v>20</v>
      </c>
      <c r="D433" s="16">
        <v>1</v>
      </c>
      <c r="E433" s="16" t="s">
        <v>19</v>
      </c>
      <c r="F433" s="16">
        <v>-9.4849999999999994</v>
      </c>
      <c r="G433" s="16">
        <v>-5.8000000000000003E-2</v>
      </c>
    </row>
    <row r="434" spans="1:7" x14ac:dyDescent="0.25">
      <c r="A434" s="16">
        <v>8</v>
      </c>
      <c r="B434" s="16">
        <v>20</v>
      </c>
      <c r="C434" s="16">
        <v>24</v>
      </c>
      <c r="D434" s="16">
        <v>6</v>
      </c>
      <c r="E434" s="16" t="s">
        <v>16</v>
      </c>
      <c r="F434" s="16">
        <v>44.524000000000001</v>
      </c>
      <c r="G434" s="16">
        <v>0.54</v>
      </c>
    </row>
    <row r="435" spans="1:7" x14ac:dyDescent="0.25">
      <c r="A435" s="16">
        <v>8</v>
      </c>
      <c r="B435" s="16">
        <v>20</v>
      </c>
      <c r="C435" s="16">
        <v>24</v>
      </c>
      <c r="D435" s="16">
        <v>6</v>
      </c>
      <c r="E435" s="16" t="s">
        <v>17</v>
      </c>
      <c r="F435" s="16">
        <v>-45.75</v>
      </c>
      <c r="G435" s="16">
        <v>-0.55300000000000005</v>
      </c>
    </row>
    <row r="436" spans="1:7" x14ac:dyDescent="0.25">
      <c r="A436" s="16">
        <v>8</v>
      </c>
      <c r="B436" s="16">
        <v>20</v>
      </c>
      <c r="C436" s="16">
        <v>24</v>
      </c>
      <c r="D436" s="16">
        <v>6</v>
      </c>
      <c r="E436" s="16" t="s">
        <v>18</v>
      </c>
      <c r="F436" s="16">
        <v>-21.241</v>
      </c>
      <c r="G436" s="16">
        <v>-0.25700000000000001</v>
      </c>
    </row>
    <row r="437" spans="1:7" x14ac:dyDescent="0.25">
      <c r="A437" s="16">
        <v>8</v>
      </c>
      <c r="B437" s="16">
        <v>20</v>
      </c>
      <c r="C437" s="16">
        <v>24</v>
      </c>
      <c r="D437" s="16">
        <v>6</v>
      </c>
      <c r="E437" s="16" t="s">
        <v>19</v>
      </c>
      <c r="F437" s="16">
        <v>-21.241</v>
      </c>
      <c r="G437" s="16">
        <v>-0.25700000000000001</v>
      </c>
    </row>
    <row r="438" spans="1:7" x14ac:dyDescent="0.25">
      <c r="A438" s="16">
        <v>8</v>
      </c>
      <c r="B438" s="16">
        <v>20</v>
      </c>
      <c r="C438" s="16">
        <v>24</v>
      </c>
      <c r="D438" s="16">
        <v>5</v>
      </c>
      <c r="E438" s="16" t="s">
        <v>16</v>
      </c>
      <c r="F438" s="16">
        <v>77.207999999999998</v>
      </c>
      <c r="G438" s="16">
        <v>0.74299999999999999</v>
      </c>
    </row>
    <row r="439" spans="1:7" x14ac:dyDescent="0.25">
      <c r="A439" s="16">
        <v>8</v>
      </c>
      <c r="B439" s="16">
        <v>20</v>
      </c>
      <c r="C439" s="16">
        <v>24</v>
      </c>
      <c r="D439" s="16">
        <v>5</v>
      </c>
      <c r="E439" s="16" t="s">
        <v>17</v>
      </c>
      <c r="F439" s="16">
        <v>-77.888000000000005</v>
      </c>
      <c r="G439" s="16">
        <v>-0.749</v>
      </c>
    </row>
    <row r="440" spans="1:7" x14ac:dyDescent="0.25">
      <c r="A440" s="16">
        <v>8</v>
      </c>
      <c r="B440" s="16">
        <v>20</v>
      </c>
      <c r="C440" s="16">
        <v>24</v>
      </c>
      <c r="D440" s="16">
        <v>5</v>
      </c>
      <c r="E440" s="16" t="s">
        <v>18</v>
      </c>
      <c r="F440" s="16">
        <v>-36.493000000000002</v>
      </c>
      <c r="G440" s="16">
        <v>-0.35099999999999998</v>
      </c>
    </row>
    <row r="441" spans="1:7" x14ac:dyDescent="0.25">
      <c r="A441" s="16">
        <v>8</v>
      </c>
      <c r="B441" s="16">
        <v>20</v>
      </c>
      <c r="C441" s="16">
        <v>24</v>
      </c>
      <c r="D441" s="16">
        <v>5</v>
      </c>
      <c r="E441" s="16" t="s">
        <v>19</v>
      </c>
      <c r="F441" s="16">
        <v>-36.493000000000002</v>
      </c>
      <c r="G441" s="16">
        <v>-0.35099999999999998</v>
      </c>
    </row>
    <row r="442" spans="1:7" x14ac:dyDescent="0.25">
      <c r="A442" s="16">
        <v>8</v>
      </c>
      <c r="B442" s="16">
        <v>20</v>
      </c>
      <c r="C442" s="16">
        <v>24</v>
      </c>
      <c r="D442" s="16">
        <v>4</v>
      </c>
      <c r="E442" s="16" t="s">
        <v>16</v>
      </c>
      <c r="F442" s="16">
        <v>154.96899999999999</v>
      </c>
      <c r="G442" s="16">
        <v>1.2729999999999999</v>
      </c>
    </row>
    <row r="443" spans="1:7" x14ac:dyDescent="0.25">
      <c r="A443" s="16">
        <v>8</v>
      </c>
      <c r="B443" s="16">
        <v>20</v>
      </c>
      <c r="C443" s="16">
        <v>24</v>
      </c>
      <c r="D443" s="16">
        <v>4</v>
      </c>
      <c r="E443" s="16" t="s">
        <v>17</v>
      </c>
      <c r="F443" s="16">
        <v>-156.47399999999999</v>
      </c>
      <c r="G443" s="16">
        <v>-1.2849999999999999</v>
      </c>
    </row>
    <row r="444" spans="1:7" x14ac:dyDescent="0.25">
      <c r="A444" s="16">
        <v>8</v>
      </c>
      <c r="B444" s="16">
        <v>20</v>
      </c>
      <c r="C444" s="16">
        <v>24</v>
      </c>
      <c r="D444" s="16">
        <v>4</v>
      </c>
      <c r="E444" s="16" t="s">
        <v>18</v>
      </c>
      <c r="F444" s="16">
        <v>-73.281000000000006</v>
      </c>
      <c r="G444" s="16">
        <v>-0.60199999999999998</v>
      </c>
    </row>
    <row r="445" spans="1:7" x14ac:dyDescent="0.25">
      <c r="A445" s="16">
        <v>8</v>
      </c>
      <c r="B445" s="16">
        <v>20</v>
      </c>
      <c r="C445" s="16">
        <v>24</v>
      </c>
      <c r="D445" s="16">
        <v>4</v>
      </c>
      <c r="E445" s="16" t="s">
        <v>19</v>
      </c>
      <c r="F445" s="16">
        <v>-73.281000000000006</v>
      </c>
      <c r="G445" s="16">
        <v>-0.60199999999999998</v>
      </c>
    </row>
    <row r="446" spans="1:7" x14ac:dyDescent="0.25">
      <c r="A446" s="16">
        <v>8</v>
      </c>
      <c r="B446" s="16">
        <v>20</v>
      </c>
      <c r="C446" s="16">
        <v>24</v>
      </c>
      <c r="D446" s="16">
        <v>3</v>
      </c>
      <c r="E446" s="16" t="s">
        <v>16</v>
      </c>
      <c r="F446" s="16">
        <v>192.00800000000001</v>
      </c>
      <c r="G446" s="16">
        <v>1.3240000000000001</v>
      </c>
    </row>
    <row r="447" spans="1:7" x14ac:dyDescent="0.25">
      <c r="A447" s="16">
        <v>8</v>
      </c>
      <c r="B447" s="16">
        <v>20</v>
      </c>
      <c r="C447" s="16">
        <v>24</v>
      </c>
      <c r="D447" s="16">
        <v>3</v>
      </c>
      <c r="E447" s="16" t="s">
        <v>17</v>
      </c>
      <c r="F447" s="16">
        <v>-193.708</v>
      </c>
      <c r="G447" s="16">
        <v>-1.337</v>
      </c>
    </row>
    <row r="448" spans="1:7" x14ac:dyDescent="0.25">
      <c r="A448" s="16">
        <v>8</v>
      </c>
      <c r="B448" s="16">
        <v>20</v>
      </c>
      <c r="C448" s="16">
        <v>24</v>
      </c>
      <c r="D448" s="16">
        <v>3</v>
      </c>
      <c r="E448" s="16" t="s">
        <v>18</v>
      </c>
      <c r="F448" s="16">
        <v>-90.757000000000005</v>
      </c>
      <c r="G448" s="16">
        <v>-0.626</v>
      </c>
    </row>
    <row r="449" spans="1:10" x14ac:dyDescent="0.25">
      <c r="A449" s="16">
        <v>8</v>
      </c>
      <c r="B449" s="16">
        <v>20</v>
      </c>
      <c r="C449" s="16">
        <v>24</v>
      </c>
      <c r="D449" s="16">
        <v>3</v>
      </c>
      <c r="E449" s="16" t="s">
        <v>19</v>
      </c>
      <c r="F449" s="16">
        <v>-90.757000000000005</v>
      </c>
      <c r="G449" s="16">
        <v>-0.626</v>
      </c>
    </row>
    <row r="450" spans="1:10" x14ac:dyDescent="0.25">
      <c r="A450" s="16">
        <v>8</v>
      </c>
      <c r="B450" s="16">
        <v>20</v>
      </c>
      <c r="C450" s="16">
        <v>24</v>
      </c>
      <c r="D450" s="16">
        <v>2</v>
      </c>
      <c r="E450" s="16" t="s">
        <v>16</v>
      </c>
      <c r="F450" s="16">
        <v>219.48500000000001</v>
      </c>
      <c r="G450" s="16">
        <v>1.117</v>
      </c>
    </row>
    <row r="451" spans="1:10" x14ac:dyDescent="0.25">
      <c r="A451" s="16">
        <v>8</v>
      </c>
      <c r="B451" s="16">
        <v>20</v>
      </c>
      <c r="C451" s="16">
        <v>24</v>
      </c>
      <c r="D451" s="16">
        <v>2</v>
      </c>
      <c r="E451" s="16" t="s">
        <v>17</v>
      </c>
      <c r="F451" s="16">
        <v>-221.191</v>
      </c>
      <c r="G451" s="16">
        <v>-1.1259999999999999</v>
      </c>
    </row>
    <row r="452" spans="1:10" x14ac:dyDescent="0.25">
      <c r="A452" s="16">
        <v>8</v>
      </c>
      <c r="B452" s="16">
        <v>20</v>
      </c>
      <c r="C452" s="16">
        <v>24</v>
      </c>
      <c r="D452" s="16">
        <v>2</v>
      </c>
      <c r="E452" s="16" t="s">
        <v>18</v>
      </c>
      <c r="F452" s="16">
        <v>-103.68899999999999</v>
      </c>
      <c r="G452" s="16">
        <v>-0.52800000000000002</v>
      </c>
    </row>
    <row r="453" spans="1:10" x14ac:dyDescent="0.25">
      <c r="A453" s="16">
        <v>8</v>
      </c>
      <c r="B453" s="16">
        <v>20</v>
      </c>
      <c r="C453" s="16">
        <v>24</v>
      </c>
      <c r="D453" s="16">
        <v>2</v>
      </c>
      <c r="E453" s="16" t="s">
        <v>19</v>
      </c>
      <c r="F453" s="16">
        <v>-103.68899999999999</v>
      </c>
      <c r="G453" s="16">
        <v>-0.52800000000000002</v>
      </c>
    </row>
    <row r="454" spans="1:10" x14ac:dyDescent="0.25">
      <c r="A454" s="16">
        <v>8</v>
      </c>
      <c r="B454" s="16">
        <v>20</v>
      </c>
      <c r="C454" s="16">
        <v>24</v>
      </c>
      <c r="D454" s="16">
        <v>1</v>
      </c>
      <c r="E454" s="16" t="s">
        <v>16</v>
      </c>
      <c r="F454" s="16">
        <v>219.03200000000001</v>
      </c>
      <c r="G454" s="16">
        <v>1.3149999999999999</v>
      </c>
    </row>
    <row r="455" spans="1:10" x14ac:dyDescent="0.25">
      <c r="A455" s="16">
        <v>8</v>
      </c>
      <c r="B455" s="16">
        <v>20</v>
      </c>
      <c r="C455" s="16">
        <v>24</v>
      </c>
      <c r="D455" s="16">
        <v>1</v>
      </c>
      <c r="E455" s="16" t="s">
        <v>17</v>
      </c>
      <c r="F455" s="16">
        <v>-221.131</v>
      </c>
      <c r="G455" s="16">
        <v>-1.329</v>
      </c>
    </row>
    <row r="456" spans="1:10" x14ac:dyDescent="0.25">
      <c r="A456" s="16">
        <v>8</v>
      </c>
      <c r="B456" s="16">
        <v>20</v>
      </c>
      <c r="C456" s="16">
        <v>24</v>
      </c>
      <c r="D456" s="16">
        <v>1</v>
      </c>
      <c r="E456" s="16" t="s">
        <v>18</v>
      </c>
      <c r="F456" s="16">
        <v>-103.568</v>
      </c>
      <c r="G456" s="16">
        <v>-0.622</v>
      </c>
    </row>
    <row r="457" spans="1:10" x14ac:dyDescent="0.25">
      <c r="A457" s="16">
        <v>8</v>
      </c>
      <c r="B457" s="16">
        <v>20</v>
      </c>
      <c r="C457" s="16">
        <v>24</v>
      </c>
      <c r="D457" s="16">
        <v>1</v>
      </c>
      <c r="E457" s="16" t="s">
        <v>19</v>
      </c>
      <c r="F457" s="16">
        <v>-103.568</v>
      </c>
      <c r="G457" s="16">
        <v>-0.622</v>
      </c>
    </row>
    <row r="458" spans="1:10" x14ac:dyDescent="0.25">
      <c r="A458" s="16">
        <v>9</v>
      </c>
      <c r="B458" s="16">
        <v>1</v>
      </c>
      <c r="C458" s="16">
        <v>2</v>
      </c>
      <c r="D458" s="16">
        <v>6</v>
      </c>
      <c r="E458" s="16" t="s">
        <v>16</v>
      </c>
      <c r="F458" s="16">
        <v>2.577</v>
      </c>
      <c r="G458" s="16">
        <v>24.99</v>
      </c>
      <c r="J458" s="2"/>
    </row>
    <row r="459" spans="1:10" x14ac:dyDescent="0.25">
      <c r="A459" s="16">
        <v>9</v>
      </c>
      <c r="B459" s="16">
        <v>1</v>
      </c>
      <c r="C459" s="16">
        <v>2</v>
      </c>
      <c r="D459" s="16">
        <v>6</v>
      </c>
      <c r="E459" s="16" t="s">
        <v>17</v>
      </c>
      <c r="F459" s="16">
        <v>-3.194</v>
      </c>
      <c r="G459" s="16">
        <v>-31.039000000000001</v>
      </c>
      <c r="J459" s="2"/>
    </row>
    <row r="460" spans="1:10" x14ac:dyDescent="0.25">
      <c r="A460" s="16">
        <v>9</v>
      </c>
      <c r="B460" s="16">
        <v>1</v>
      </c>
      <c r="C460" s="16">
        <v>2</v>
      </c>
      <c r="D460" s="16">
        <v>6</v>
      </c>
      <c r="E460" s="16" t="s">
        <v>18</v>
      </c>
      <c r="F460" s="16">
        <v>-1.0569999999999999</v>
      </c>
      <c r="G460" s="16">
        <v>-10.262</v>
      </c>
      <c r="J460" s="2"/>
    </row>
    <row r="461" spans="1:10" x14ac:dyDescent="0.25">
      <c r="A461" s="16">
        <v>9</v>
      </c>
      <c r="B461" s="16">
        <v>1</v>
      </c>
      <c r="C461" s="16">
        <v>2</v>
      </c>
      <c r="D461" s="16">
        <v>6</v>
      </c>
      <c r="E461" s="16" t="s">
        <v>19</v>
      </c>
      <c r="F461" s="16">
        <v>-1.0569999999999999</v>
      </c>
      <c r="G461" s="16">
        <v>-10.262</v>
      </c>
      <c r="J461" s="2"/>
    </row>
    <row r="462" spans="1:10" x14ac:dyDescent="0.25">
      <c r="A462" s="16">
        <v>9</v>
      </c>
      <c r="B462" s="16">
        <v>1</v>
      </c>
      <c r="C462" s="16">
        <v>2</v>
      </c>
      <c r="D462" s="16">
        <v>5</v>
      </c>
      <c r="E462" s="16" t="s">
        <v>16</v>
      </c>
      <c r="F462" s="16">
        <v>4.5430000000000001</v>
      </c>
      <c r="G462" s="16">
        <v>48.978999999999999</v>
      </c>
      <c r="J462" s="2"/>
    </row>
    <row r="463" spans="1:10" x14ac:dyDescent="0.25">
      <c r="A463" s="16">
        <v>9</v>
      </c>
      <c r="B463" s="16">
        <v>1</v>
      </c>
      <c r="C463" s="16">
        <v>2</v>
      </c>
      <c r="D463" s="16">
        <v>5</v>
      </c>
      <c r="E463" s="16" t="s">
        <v>17</v>
      </c>
      <c r="F463" s="16">
        <v>-4.968</v>
      </c>
      <c r="G463" s="16">
        <v>-53.625999999999998</v>
      </c>
      <c r="J463" s="2"/>
    </row>
    <row r="464" spans="1:10" x14ac:dyDescent="0.25">
      <c r="A464" s="16">
        <v>9</v>
      </c>
      <c r="B464" s="16">
        <v>1</v>
      </c>
      <c r="C464" s="16">
        <v>2</v>
      </c>
      <c r="D464" s="16">
        <v>5</v>
      </c>
      <c r="E464" s="16" t="s">
        <v>18</v>
      </c>
      <c r="F464" s="16">
        <v>-1.742</v>
      </c>
      <c r="G464" s="16">
        <v>-18.792000000000002</v>
      </c>
      <c r="J464" s="2"/>
    </row>
    <row r="465" spans="1:10" x14ac:dyDescent="0.25">
      <c r="A465" s="16">
        <v>9</v>
      </c>
      <c r="B465" s="16">
        <v>1</v>
      </c>
      <c r="C465" s="16">
        <v>2</v>
      </c>
      <c r="D465" s="16">
        <v>5</v>
      </c>
      <c r="E465" s="16" t="s">
        <v>19</v>
      </c>
      <c r="F465" s="16">
        <v>-1.742</v>
      </c>
      <c r="G465" s="16">
        <v>-18.792000000000002</v>
      </c>
      <c r="J465" s="2"/>
    </row>
    <row r="466" spans="1:10" x14ac:dyDescent="0.25">
      <c r="A466" s="16">
        <v>9</v>
      </c>
      <c r="B466" s="16">
        <v>1</v>
      </c>
      <c r="C466" s="16">
        <v>2</v>
      </c>
      <c r="D466" s="16">
        <v>4</v>
      </c>
      <c r="E466" s="16" t="s">
        <v>16</v>
      </c>
      <c r="F466" s="16">
        <v>6.726</v>
      </c>
      <c r="G466" s="16">
        <v>79.322000000000003</v>
      </c>
      <c r="J466" s="2"/>
    </row>
    <row r="467" spans="1:10" x14ac:dyDescent="0.25">
      <c r="A467" s="16">
        <v>9</v>
      </c>
      <c r="B467" s="16">
        <v>1</v>
      </c>
      <c r="C467" s="16">
        <v>2</v>
      </c>
      <c r="D467" s="16">
        <v>4</v>
      </c>
      <c r="E467" s="16" t="s">
        <v>17</v>
      </c>
      <c r="F467" s="16">
        <v>-8.0190000000000001</v>
      </c>
      <c r="G467" s="16">
        <v>-94.597999999999999</v>
      </c>
      <c r="J467" s="2"/>
    </row>
    <row r="468" spans="1:10" x14ac:dyDescent="0.25">
      <c r="A468" s="16">
        <v>9</v>
      </c>
      <c r="B468" s="16">
        <v>1</v>
      </c>
      <c r="C468" s="16">
        <v>2</v>
      </c>
      <c r="D468" s="16">
        <v>4</v>
      </c>
      <c r="E468" s="16" t="s">
        <v>18</v>
      </c>
      <c r="F468" s="16">
        <v>-2.7010000000000001</v>
      </c>
      <c r="G468" s="16">
        <v>-31.853000000000002</v>
      </c>
      <c r="J468" s="2"/>
    </row>
    <row r="469" spans="1:10" x14ac:dyDescent="0.25">
      <c r="A469" s="16">
        <v>9</v>
      </c>
      <c r="B469" s="16">
        <v>1</v>
      </c>
      <c r="C469" s="16">
        <v>2</v>
      </c>
      <c r="D469" s="16">
        <v>4</v>
      </c>
      <c r="E469" s="16" t="s">
        <v>19</v>
      </c>
      <c r="F469" s="16">
        <v>-2.7010000000000001</v>
      </c>
      <c r="G469" s="16">
        <v>-31.853000000000002</v>
      </c>
      <c r="J469" s="2"/>
    </row>
    <row r="470" spans="1:10" x14ac:dyDescent="0.25">
      <c r="A470" s="16">
        <v>9</v>
      </c>
      <c r="B470" s="16">
        <v>1</v>
      </c>
      <c r="C470" s="16">
        <v>2</v>
      </c>
      <c r="D470" s="16">
        <v>3</v>
      </c>
      <c r="E470" s="16" t="s">
        <v>16</v>
      </c>
      <c r="F470" s="16">
        <v>7.6420000000000003</v>
      </c>
      <c r="G470" s="16">
        <v>95.899000000000001</v>
      </c>
      <c r="J470" s="2"/>
    </row>
    <row r="471" spans="1:10" x14ac:dyDescent="0.25">
      <c r="A471" s="16">
        <v>9</v>
      </c>
      <c r="B471" s="16">
        <v>1</v>
      </c>
      <c r="C471" s="16">
        <v>2</v>
      </c>
      <c r="D471" s="16">
        <v>3</v>
      </c>
      <c r="E471" s="16" t="s">
        <v>17</v>
      </c>
      <c r="F471" s="16">
        <v>-9.0169999999999995</v>
      </c>
      <c r="G471" s="16">
        <v>-113.107</v>
      </c>
      <c r="J471" s="2"/>
    </row>
    <row r="472" spans="1:10" x14ac:dyDescent="0.25">
      <c r="A472" s="16">
        <v>9</v>
      </c>
      <c r="B472" s="16">
        <v>1</v>
      </c>
      <c r="C472" s="16">
        <v>2</v>
      </c>
      <c r="D472" s="16">
        <v>3</v>
      </c>
      <c r="E472" s="16" t="s">
        <v>18</v>
      </c>
      <c r="F472" s="16">
        <v>-3.0510000000000002</v>
      </c>
      <c r="G472" s="16">
        <v>-38.279000000000003</v>
      </c>
      <c r="J472" s="2"/>
    </row>
    <row r="473" spans="1:10" x14ac:dyDescent="0.25">
      <c r="A473" s="16">
        <v>9</v>
      </c>
      <c r="B473" s="16">
        <v>1</v>
      </c>
      <c r="C473" s="16">
        <v>2</v>
      </c>
      <c r="D473" s="16">
        <v>3</v>
      </c>
      <c r="E473" s="16" t="s">
        <v>19</v>
      </c>
      <c r="F473" s="16">
        <v>-3.0510000000000002</v>
      </c>
      <c r="G473" s="16">
        <v>-38.279000000000003</v>
      </c>
      <c r="J473" s="2"/>
    </row>
    <row r="474" spans="1:10" x14ac:dyDescent="0.25">
      <c r="A474" s="16">
        <v>9</v>
      </c>
      <c r="B474" s="16">
        <v>1</v>
      </c>
      <c r="C474" s="16">
        <v>2</v>
      </c>
      <c r="D474" s="16">
        <v>2</v>
      </c>
      <c r="E474" s="16" t="s">
        <v>16</v>
      </c>
      <c r="F474" s="16">
        <v>7.6559999999999997</v>
      </c>
      <c r="G474" s="16">
        <v>108.083</v>
      </c>
      <c r="J474" s="2"/>
    </row>
    <row r="475" spans="1:10" x14ac:dyDescent="0.25">
      <c r="A475" s="16">
        <v>9</v>
      </c>
      <c r="B475" s="16">
        <v>1</v>
      </c>
      <c r="C475" s="16">
        <v>2</v>
      </c>
      <c r="D475" s="16">
        <v>2</v>
      </c>
      <c r="E475" s="16" t="s">
        <v>17</v>
      </c>
      <c r="F475" s="16">
        <v>-9.0190000000000001</v>
      </c>
      <c r="G475" s="16">
        <v>-126.399</v>
      </c>
      <c r="J475" s="2"/>
    </row>
    <row r="476" spans="1:10" x14ac:dyDescent="0.25">
      <c r="A476" s="16">
        <v>9</v>
      </c>
      <c r="B476" s="16">
        <v>1</v>
      </c>
      <c r="C476" s="16">
        <v>2</v>
      </c>
      <c r="D476" s="16">
        <v>2</v>
      </c>
      <c r="E476" s="16" t="s">
        <v>18</v>
      </c>
      <c r="F476" s="16">
        <v>-3.0539999999999998</v>
      </c>
      <c r="G476" s="16">
        <v>-42.945999999999998</v>
      </c>
      <c r="J476" s="2"/>
    </row>
    <row r="477" spans="1:10" x14ac:dyDescent="0.25">
      <c r="A477" s="16">
        <v>9</v>
      </c>
      <c r="B477" s="16">
        <v>1</v>
      </c>
      <c r="C477" s="16">
        <v>2</v>
      </c>
      <c r="D477" s="16">
        <v>2</v>
      </c>
      <c r="E477" s="16" t="s">
        <v>19</v>
      </c>
      <c r="F477" s="16">
        <v>-3.0539999999999998</v>
      </c>
      <c r="G477" s="16">
        <v>-42.945999999999998</v>
      </c>
      <c r="J477" s="2"/>
    </row>
    <row r="478" spans="1:10" x14ac:dyDescent="0.25">
      <c r="A478" s="16">
        <v>9</v>
      </c>
      <c r="B478" s="16">
        <v>1</v>
      </c>
      <c r="C478" s="16">
        <v>2</v>
      </c>
      <c r="D478" s="16">
        <v>1</v>
      </c>
      <c r="E478" s="16" t="s">
        <v>16</v>
      </c>
      <c r="F478" s="16">
        <v>5.7619999999999996</v>
      </c>
      <c r="G478" s="16">
        <v>105.08499999999999</v>
      </c>
      <c r="J478" s="2"/>
    </row>
    <row r="479" spans="1:10" x14ac:dyDescent="0.25">
      <c r="A479" s="16">
        <v>9</v>
      </c>
      <c r="B479" s="16">
        <v>1</v>
      </c>
      <c r="C479" s="16">
        <v>2</v>
      </c>
      <c r="D479" s="16">
        <v>1</v>
      </c>
      <c r="E479" s="16" t="s">
        <v>17</v>
      </c>
      <c r="F479" s="16">
        <v>-6.9509999999999996</v>
      </c>
      <c r="G479" s="16">
        <v>-127.86799999999999</v>
      </c>
      <c r="J479" s="2"/>
    </row>
    <row r="480" spans="1:10" x14ac:dyDescent="0.25">
      <c r="A480" s="16">
        <v>9</v>
      </c>
      <c r="B480" s="16">
        <v>1</v>
      </c>
      <c r="C480" s="16">
        <v>2</v>
      </c>
      <c r="D480" s="16">
        <v>1</v>
      </c>
      <c r="E480" s="16" t="s">
        <v>18</v>
      </c>
      <c r="F480" s="16">
        <v>-2.3279999999999998</v>
      </c>
      <c r="G480" s="16">
        <v>-42.664999999999999</v>
      </c>
      <c r="J480" s="2"/>
    </row>
    <row r="481" spans="1:10" x14ac:dyDescent="0.25">
      <c r="A481" s="16">
        <v>9</v>
      </c>
      <c r="B481" s="16">
        <v>1</v>
      </c>
      <c r="C481" s="16">
        <v>2</v>
      </c>
      <c r="D481" s="16">
        <v>1</v>
      </c>
      <c r="E481" s="16" t="s">
        <v>19</v>
      </c>
      <c r="F481" s="16">
        <v>-2.3279999999999998</v>
      </c>
      <c r="G481" s="16">
        <v>-42.664999999999999</v>
      </c>
      <c r="J481" s="2"/>
    </row>
    <row r="482" spans="1:10" x14ac:dyDescent="0.25">
      <c r="A482" s="16">
        <v>9</v>
      </c>
      <c r="B482" s="16">
        <v>2</v>
      </c>
      <c r="C482" s="16">
        <v>3</v>
      </c>
      <c r="D482" s="16">
        <v>6</v>
      </c>
      <c r="E482" s="16" t="s">
        <v>16</v>
      </c>
      <c r="F482" s="16">
        <v>3.0659999999999998</v>
      </c>
      <c r="G482" s="16">
        <v>26.620999999999999</v>
      </c>
      <c r="J482" s="2"/>
    </row>
    <row r="483" spans="1:10" x14ac:dyDescent="0.25">
      <c r="A483" s="16">
        <v>9</v>
      </c>
      <c r="B483" s="16">
        <v>2</v>
      </c>
      <c r="C483" s="16">
        <v>3</v>
      </c>
      <c r="D483" s="16">
        <v>6</v>
      </c>
      <c r="E483" s="16" t="s">
        <v>17</v>
      </c>
      <c r="F483" s="16">
        <v>-2.3730000000000002</v>
      </c>
      <c r="G483" s="16">
        <v>-21.219000000000001</v>
      </c>
      <c r="J483" s="2"/>
    </row>
    <row r="484" spans="1:10" x14ac:dyDescent="0.25">
      <c r="A484" s="16">
        <v>9</v>
      </c>
      <c r="B484" s="16">
        <v>2</v>
      </c>
      <c r="C484" s="16">
        <v>3</v>
      </c>
      <c r="D484" s="16">
        <v>6</v>
      </c>
      <c r="E484" s="16" t="s">
        <v>18</v>
      </c>
      <c r="F484" s="16">
        <v>-1.494</v>
      </c>
      <c r="G484" s="16">
        <v>-13.143000000000001</v>
      </c>
      <c r="J484" s="2"/>
    </row>
    <row r="485" spans="1:10" x14ac:dyDescent="0.25">
      <c r="A485" s="16">
        <v>9</v>
      </c>
      <c r="B485" s="16">
        <v>2</v>
      </c>
      <c r="C485" s="16">
        <v>3</v>
      </c>
      <c r="D485" s="16">
        <v>6</v>
      </c>
      <c r="E485" s="16" t="s">
        <v>19</v>
      </c>
      <c r="F485" s="16">
        <v>-1.494</v>
      </c>
      <c r="G485" s="16">
        <v>-13.143000000000001</v>
      </c>
      <c r="J485" s="2"/>
    </row>
    <row r="486" spans="1:10" x14ac:dyDescent="0.25">
      <c r="A486" s="16">
        <v>9</v>
      </c>
      <c r="B486" s="16">
        <v>2</v>
      </c>
      <c r="C486" s="16">
        <v>3</v>
      </c>
      <c r="D486" s="16">
        <v>5</v>
      </c>
      <c r="E486" s="16" t="s">
        <v>16</v>
      </c>
      <c r="F486" s="16">
        <v>5.4160000000000004</v>
      </c>
      <c r="G486" s="16">
        <v>56.304000000000002</v>
      </c>
      <c r="J486" s="2"/>
    </row>
    <row r="487" spans="1:10" x14ac:dyDescent="0.25">
      <c r="A487" s="16">
        <v>9</v>
      </c>
      <c r="B487" s="16">
        <v>2</v>
      </c>
      <c r="C487" s="16">
        <v>3</v>
      </c>
      <c r="D487" s="16">
        <v>5</v>
      </c>
      <c r="E487" s="16" t="s">
        <v>17</v>
      </c>
      <c r="F487" s="16">
        <v>-4.6689999999999996</v>
      </c>
      <c r="G487" s="16">
        <v>-48.567999999999998</v>
      </c>
      <c r="J487" s="2"/>
    </row>
    <row r="488" spans="1:10" x14ac:dyDescent="0.25">
      <c r="A488" s="16">
        <v>9</v>
      </c>
      <c r="B488" s="16">
        <v>2</v>
      </c>
      <c r="C488" s="16">
        <v>3</v>
      </c>
      <c r="D488" s="16">
        <v>5</v>
      </c>
      <c r="E488" s="16" t="s">
        <v>18</v>
      </c>
      <c r="F488" s="16">
        <v>-2.77</v>
      </c>
      <c r="G488" s="16">
        <v>-28.811</v>
      </c>
      <c r="J488" s="2"/>
    </row>
    <row r="489" spans="1:10" x14ac:dyDescent="0.25">
      <c r="A489" s="16">
        <v>9</v>
      </c>
      <c r="B489" s="16">
        <v>2</v>
      </c>
      <c r="C489" s="16">
        <v>3</v>
      </c>
      <c r="D489" s="16">
        <v>5</v>
      </c>
      <c r="E489" s="16" t="s">
        <v>19</v>
      </c>
      <c r="F489" s="16">
        <v>-2.77</v>
      </c>
      <c r="G489" s="16">
        <v>-28.811</v>
      </c>
      <c r="J489" s="2"/>
    </row>
    <row r="490" spans="1:10" x14ac:dyDescent="0.25">
      <c r="A490" s="16">
        <v>9</v>
      </c>
      <c r="B490" s="16">
        <v>2</v>
      </c>
      <c r="C490" s="16">
        <v>3</v>
      </c>
      <c r="D490" s="16">
        <v>4</v>
      </c>
      <c r="E490" s="16" t="s">
        <v>16</v>
      </c>
      <c r="F490" s="16">
        <v>8.8629999999999995</v>
      </c>
      <c r="G490" s="16">
        <v>103.34099999999999</v>
      </c>
      <c r="J490" s="2"/>
    </row>
    <row r="491" spans="1:10" x14ac:dyDescent="0.25">
      <c r="A491" s="16">
        <v>9</v>
      </c>
      <c r="B491" s="16">
        <v>2</v>
      </c>
      <c r="C491" s="16">
        <v>3</v>
      </c>
      <c r="D491" s="16">
        <v>4</v>
      </c>
      <c r="E491" s="16" t="s">
        <v>17</v>
      </c>
      <c r="F491" s="16">
        <v>-6.9039999999999999</v>
      </c>
      <c r="G491" s="16">
        <v>-80.613</v>
      </c>
      <c r="J491" s="2"/>
    </row>
    <row r="492" spans="1:10" x14ac:dyDescent="0.25">
      <c r="A492" s="16">
        <v>9</v>
      </c>
      <c r="B492" s="16">
        <v>2</v>
      </c>
      <c r="C492" s="16">
        <v>3</v>
      </c>
      <c r="D492" s="16">
        <v>4</v>
      </c>
      <c r="E492" s="16" t="s">
        <v>18</v>
      </c>
      <c r="F492" s="16">
        <v>-4.3319999999999999</v>
      </c>
      <c r="G492" s="16">
        <v>-50.536999999999999</v>
      </c>
      <c r="J492" s="2"/>
    </row>
    <row r="493" spans="1:10" x14ac:dyDescent="0.25">
      <c r="A493" s="16">
        <v>9</v>
      </c>
      <c r="B493" s="16">
        <v>2</v>
      </c>
      <c r="C493" s="16">
        <v>3</v>
      </c>
      <c r="D493" s="16">
        <v>4</v>
      </c>
      <c r="E493" s="16" t="s">
        <v>19</v>
      </c>
      <c r="F493" s="16">
        <v>-4.3319999999999999</v>
      </c>
      <c r="G493" s="16">
        <v>-50.536999999999999</v>
      </c>
      <c r="J493" s="2"/>
    </row>
    <row r="494" spans="1:10" x14ac:dyDescent="0.25">
      <c r="A494" s="16">
        <v>9</v>
      </c>
      <c r="B494" s="16">
        <v>2</v>
      </c>
      <c r="C494" s="16">
        <v>3</v>
      </c>
      <c r="D494" s="16">
        <v>3</v>
      </c>
      <c r="E494" s="16" t="s">
        <v>16</v>
      </c>
      <c r="F494" s="16">
        <v>10.484</v>
      </c>
      <c r="G494" s="16">
        <v>131.505</v>
      </c>
      <c r="J494" s="2"/>
    </row>
    <row r="495" spans="1:10" x14ac:dyDescent="0.25">
      <c r="A495" s="16">
        <v>9</v>
      </c>
      <c r="B495" s="16">
        <v>2</v>
      </c>
      <c r="C495" s="16">
        <v>3</v>
      </c>
      <c r="D495" s="16">
        <v>3</v>
      </c>
      <c r="E495" s="16" t="s">
        <v>17</v>
      </c>
      <c r="F495" s="16">
        <v>-8.1509999999999998</v>
      </c>
      <c r="G495" s="16">
        <v>-102.386</v>
      </c>
      <c r="J495" s="2"/>
    </row>
    <row r="496" spans="1:10" x14ac:dyDescent="0.25">
      <c r="A496" s="16">
        <v>9</v>
      </c>
      <c r="B496" s="16">
        <v>2</v>
      </c>
      <c r="C496" s="16">
        <v>3</v>
      </c>
      <c r="D496" s="16">
        <v>3</v>
      </c>
      <c r="E496" s="16" t="s">
        <v>18</v>
      </c>
      <c r="F496" s="16">
        <v>-5.12</v>
      </c>
      <c r="G496" s="16">
        <v>-64.256</v>
      </c>
      <c r="J496" s="2"/>
    </row>
    <row r="497" spans="1:10" x14ac:dyDescent="0.25">
      <c r="A497" s="16">
        <v>9</v>
      </c>
      <c r="B497" s="16">
        <v>2</v>
      </c>
      <c r="C497" s="16">
        <v>3</v>
      </c>
      <c r="D497" s="16">
        <v>3</v>
      </c>
      <c r="E497" s="16" t="s">
        <v>19</v>
      </c>
      <c r="F497" s="16">
        <v>-5.12</v>
      </c>
      <c r="G497" s="16">
        <v>-64.256</v>
      </c>
      <c r="J497" s="2"/>
    </row>
    <row r="498" spans="1:10" x14ac:dyDescent="0.25">
      <c r="A498" s="16">
        <v>9</v>
      </c>
      <c r="B498" s="16">
        <v>2</v>
      </c>
      <c r="C498" s="16">
        <v>3</v>
      </c>
      <c r="D498" s="16">
        <v>2</v>
      </c>
      <c r="E498" s="16" t="s">
        <v>16</v>
      </c>
      <c r="F498" s="16">
        <v>10.946</v>
      </c>
      <c r="G498" s="16">
        <v>155.19900000000001</v>
      </c>
      <c r="J498" s="2"/>
    </row>
    <row r="499" spans="1:10" x14ac:dyDescent="0.25">
      <c r="A499" s="16">
        <v>9</v>
      </c>
      <c r="B499" s="16">
        <v>2</v>
      </c>
      <c r="C499" s="16">
        <v>3</v>
      </c>
      <c r="D499" s="16">
        <v>2</v>
      </c>
      <c r="E499" s="16" t="s">
        <v>17</v>
      </c>
      <c r="F499" s="16">
        <v>-8.4700000000000006</v>
      </c>
      <c r="G499" s="16">
        <v>-121.221</v>
      </c>
      <c r="J499" s="2"/>
    </row>
    <row r="500" spans="1:10" x14ac:dyDescent="0.25">
      <c r="A500" s="16">
        <v>9</v>
      </c>
      <c r="B500" s="16">
        <v>2</v>
      </c>
      <c r="C500" s="16">
        <v>3</v>
      </c>
      <c r="D500" s="16">
        <v>2</v>
      </c>
      <c r="E500" s="16" t="s">
        <v>18</v>
      </c>
      <c r="F500" s="16">
        <v>-5.3339999999999996</v>
      </c>
      <c r="G500" s="16">
        <v>-75.94</v>
      </c>
      <c r="J500" s="2"/>
    </row>
    <row r="501" spans="1:10" x14ac:dyDescent="0.25">
      <c r="A501" s="16">
        <v>9</v>
      </c>
      <c r="B501" s="16">
        <v>2</v>
      </c>
      <c r="C501" s="16">
        <v>3</v>
      </c>
      <c r="D501" s="16">
        <v>2</v>
      </c>
      <c r="E501" s="16" t="s">
        <v>19</v>
      </c>
      <c r="F501" s="16">
        <v>-5.3339999999999996</v>
      </c>
      <c r="G501" s="16">
        <v>-75.94</v>
      </c>
      <c r="J501" s="2"/>
    </row>
    <row r="502" spans="1:10" x14ac:dyDescent="0.25">
      <c r="A502" s="16">
        <v>9</v>
      </c>
      <c r="B502" s="16">
        <v>2</v>
      </c>
      <c r="C502" s="16">
        <v>3</v>
      </c>
      <c r="D502" s="16">
        <v>1</v>
      </c>
      <c r="E502" s="16" t="s">
        <v>16</v>
      </c>
      <c r="F502" s="16">
        <v>8.7059999999999995</v>
      </c>
      <c r="G502" s="16">
        <v>164.4</v>
      </c>
      <c r="J502" s="2"/>
    </row>
    <row r="503" spans="1:10" x14ac:dyDescent="0.25">
      <c r="A503" s="16">
        <v>9</v>
      </c>
      <c r="B503" s="16">
        <v>2</v>
      </c>
      <c r="C503" s="16">
        <v>3</v>
      </c>
      <c r="D503" s="16">
        <v>1</v>
      </c>
      <c r="E503" s="16" t="s">
        <v>17</v>
      </c>
      <c r="F503" s="16">
        <v>-6.4669999999999996</v>
      </c>
      <c r="G503" s="16">
        <v>-119.953</v>
      </c>
      <c r="J503" s="2"/>
    </row>
    <row r="504" spans="1:10" x14ac:dyDescent="0.25">
      <c r="A504" s="16">
        <v>9</v>
      </c>
      <c r="B504" s="16">
        <v>2</v>
      </c>
      <c r="C504" s="16">
        <v>3</v>
      </c>
      <c r="D504" s="16">
        <v>1</v>
      </c>
      <c r="E504" s="16" t="s">
        <v>18</v>
      </c>
      <c r="F504" s="16">
        <v>-4.1680000000000001</v>
      </c>
      <c r="G504" s="16">
        <v>-78.119</v>
      </c>
      <c r="J504" s="2"/>
    </row>
    <row r="505" spans="1:10" x14ac:dyDescent="0.25">
      <c r="A505" s="16">
        <v>9</v>
      </c>
      <c r="B505" s="16">
        <v>2</v>
      </c>
      <c r="C505" s="16">
        <v>3</v>
      </c>
      <c r="D505" s="16">
        <v>1</v>
      </c>
      <c r="E505" s="16" t="s">
        <v>19</v>
      </c>
      <c r="F505" s="16">
        <v>-4.1680000000000001</v>
      </c>
      <c r="G505" s="16">
        <v>-78.119</v>
      </c>
      <c r="J505" s="2"/>
    </row>
    <row r="506" spans="1:10" x14ac:dyDescent="0.25">
      <c r="A506" s="16">
        <v>10</v>
      </c>
      <c r="B506" s="16">
        <v>4</v>
      </c>
      <c r="C506" s="16">
        <v>5</v>
      </c>
      <c r="D506" s="16">
        <v>6</v>
      </c>
      <c r="E506" s="16" t="s">
        <v>16</v>
      </c>
      <c r="F506" s="16">
        <v>0.83899999999999997</v>
      </c>
      <c r="G506" s="16">
        <v>10.92</v>
      </c>
      <c r="J506" s="2"/>
    </row>
    <row r="507" spans="1:10" x14ac:dyDescent="0.25">
      <c r="A507" s="16">
        <v>10</v>
      </c>
      <c r="B507" s="16">
        <v>4</v>
      </c>
      <c r="C507" s="16">
        <v>5</v>
      </c>
      <c r="D507" s="16">
        <v>6</v>
      </c>
      <c r="E507" s="16" t="s">
        <v>17</v>
      </c>
      <c r="F507" s="16">
        <v>-0.56100000000000005</v>
      </c>
      <c r="G507" s="16">
        <v>-7.2060000000000004</v>
      </c>
      <c r="J507" s="2"/>
    </row>
    <row r="508" spans="1:10" x14ac:dyDescent="0.25">
      <c r="A508" s="16">
        <v>10</v>
      </c>
      <c r="B508" s="16">
        <v>4</v>
      </c>
      <c r="C508" s="16">
        <v>5</v>
      </c>
      <c r="D508" s="16">
        <v>6</v>
      </c>
      <c r="E508" s="16" t="s">
        <v>18</v>
      </c>
      <c r="F508" s="16">
        <v>-0.66700000000000004</v>
      </c>
      <c r="G508" s="16">
        <v>-8.6310000000000002</v>
      </c>
      <c r="J508" s="2"/>
    </row>
    <row r="509" spans="1:10" x14ac:dyDescent="0.25">
      <c r="A509" s="16">
        <v>10</v>
      </c>
      <c r="B509" s="16">
        <v>4</v>
      </c>
      <c r="C509" s="16">
        <v>5</v>
      </c>
      <c r="D509" s="16">
        <v>6</v>
      </c>
      <c r="E509" s="16" t="s">
        <v>19</v>
      </c>
      <c r="F509" s="16">
        <v>-0.66700000000000004</v>
      </c>
      <c r="G509" s="16">
        <v>-8.6310000000000002</v>
      </c>
      <c r="J509" s="2"/>
    </row>
    <row r="510" spans="1:10" x14ac:dyDescent="0.25">
      <c r="A510" s="16">
        <v>10</v>
      </c>
      <c r="B510" s="16">
        <v>4</v>
      </c>
      <c r="C510" s="16">
        <v>5</v>
      </c>
      <c r="D510" s="16">
        <v>5</v>
      </c>
      <c r="E510" s="16" t="s">
        <v>16</v>
      </c>
      <c r="F510" s="16">
        <v>1.345</v>
      </c>
      <c r="G510" s="16">
        <v>19.861000000000001</v>
      </c>
      <c r="J510" s="2"/>
    </row>
    <row r="511" spans="1:10" x14ac:dyDescent="0.25">
      <c r="A511" s="16">
        <v>10</v>
      </c>
      <c r="B511" s="16">
        <v>4</v>
      </c>
      <c r="C511" s="16">
        <v>5</v>
      </c>
      <c r="D511" s="16">
        <v>5</v>
      </c>
      <c r="E511" s="16" t="s">
        <v>17</v>
      </c>
      <c r="F511" s="16">
        <v>-1.139</v>
      </c>
      <c r="G511" s="16">
        <v>-16.794</v>
      </c>
      <c r="J511" s="2"/>
    </row>
    <row r="512" spans="1:10" x14ac:dyDescent="0.25">
      <c r="A512" s="16">
        <v>10</v>
      </c>
      <c r="B512" s="16">
        <v>4</v>
      </c>
      <c r="C512" s="16">
        <v>5</v>
      </c>
      <c r="D512" s="16">
        <v>5</v>
      </c>
      <c r="E512" s="16" t="s">
        <v>18</v>
      </c>
      <c r="F512" s="16">
        <v>-1.1830000000000001</v>
      </c>
      <c r="G512" s="16">
        <v>-17.454999999999998</v>
      </c>
      <c r="J512" s="2"/>
    </row>
    <row r="513" spans="1:10" x14ac:dyDescent="0.25">
      <c r="A513" s="16">
        <v>10</v>
      </c>
      <c r="B513" s="16">
        <v>4</v>
      </c>
      <c r="C513" s="16">
        <v>5</v>
      </c>
      <c r="D513" s="16">
        <v>5</v>
      </c>
      <c r="E513" s="16" t="s">
        <v>19</v>
      </c>
      <c r="F513" s="16">
        <v>-1.1830000000000001</v>
      </c>
      <c r="G513" s="16">
        <v>-17.454999999999998</v>
      </c>
      <c r="J513" s="2"/>
    </row>
    <row r="514" spans="1:10" x14ac:dyDescent="0.25">
      <c r="A514" s="16">
        <v>10</v>
      </c>
      <c r="B514" s="16">
        <v>4</v>
      </c>
      <c r="C514" s="16">
        <v>5</v>
      </c>
      <c r="D514" s="16">
        <v>4</v>
      </c>
      <c r="E514" s="16" t="s">
        <v>16</v>
      </c>
      <c r="F514" s="16">
        <v>1.476</v>
      </c>
      <c r="G514" s="16">
        <v>23.974</v>
      </c>
      <c r="J514" s="2"/>
    </row>
    <row r="515" spans="1:10" x14ac:dyDescent="0.25">
      <c r="A515" s="16">
        <v>10</v>
      </c>
      <c r="B515" s="16">
        <v>4</v>
      </c>
      <c r="C515" s="16">
        <v>5</v>
      </c>
      <c r="D515" s="16">
        <v>4</v>
      </c>
      <c r="E515" s="16" t="s">
        <v>17</v>
      </c>
      <c r="F515" s="16">
        <v>-1.0820000000000001</v>
      </c>
      <c r="G515" s="16">
        <v>-17.585999999999999</v>
      </c>
      <c r="J515" s="2"/>
    </row>
    <row r="516" spans="1:10" x14ac:dyDescent="0.25">
      <c r="A516" s="16">
        <v>10</v>
      </c>
      <c r="B516" s="16">
        <v>4</v>
      </c>
      <c r="C516" s="16">
        <v>5</v>
      </c>
      <c r="D516" s="16">
        <v>4</v>
      </c>
      <c r="E516" s="16" t="s">
        <v>18</v>
      </c>
      <c r="F516" s="16">
        <v>-1.218</v>
      </c>
      <c r="G516" s="16">
        <v>-19.791</v>
      </c>
      <c r="J516" s="2"/>
    </row>
    <row r="517" spans="1:10" x14ac:dyDescent="0.25">
      <c r="A517" s="16">
        <v>10</v>
      </c>
      <c r="B517" s="16">
        <v>4</v>
      </c>
      <c r="C517" s="16">
        <v>5</v>
      </c>
      <c r="D517" s="16">
        <v>4</v>
      </c>
      <c r="E517" s="16" t="s">
        <v>19</v>
      </c>
      <c r="F517" s="16">
        <v>-1.218</v>
      </c>
      <c r="G517" s="16">
        <v>-19.791</v>
      </c>
      <c r="J517" s="2"/>
    </row>
    <row r="518" spans="1:10" x14ac:dyDescent="0.25">
      <c r="A518" s="16">
        <v>10</v>
      </c>
      <c r="B518" s="16">
        <v>4</v>
      </c>
      <c r="C518" s="16">
        <v>5</v>
      </c>
      <c r="D518" s="16">
        <v>3</v>
      </c>
      <c r="E518" s="16" t="s">
        <v>16</v>
      </c>
      <c r="F518" s="16">
        <v>1.6559999999999999</v>
      </c>
      <c r="G518" s="16">
        <v>28.777000000000001</v>
      </c>
      <c r="J518" s="2"/>
    </row>
    <row r="519" spans="1:10" x14ac:dyDescent="0.25">
      <c r="A519" s="16">
        <v>10</v>
      </c>
      <c r="B519" s="16">
        <v>4</v>
      </c>
      <c r="C519" s="16">
        <v>5</v>
      </c>
      <c r="D519" s="16">
        <v>3</v>
      </c>
      <c r="E519" s="16" t="s">
        <v>17</v>
      </c>
      <c r="F519" s="16">
        <v>-1.2430000000000001</v>
      </c>
      <c r="G519" s="16">
        <v>-21.638000000000002</v>
      </c>
      <c r="J519" s="2"/>
    </row>
    <row r="520" spans="1:10" x14ac:dyDescent="0.25">
      <c r="A520" s="16">
        <v>10</v>
      </c>
      <c r="B520" s="16">
        <v>4</v>
      </c>
      <c r="C520" s="16">
        <v>5</v>
      </c>
      <c r="D520" s="16">
        <v>3</v>
      </c>
      <c r="E520" s="16" t="s">
        <v>18</v>
      </c>
      <c r="F520" s="16">
        <v>-1.381</v>
      </c>
      <c r="G520" s="16">
        <v>-24.007000000000001</v>
      </c>
      <c r="J520" s="2"/>
    </row>
    <row r="521" spans="1:10" x14ac:dyDescent="0.25">
      <c r="A521" s="16">
        <v>10</v>
      </c>
      <c r="B521" s="16">
        <v>4</v>
      </c>
      <c r="C521" s="16">
        <v>5</v>
      </c>
      <c r="D521" s="16">
        <v>3</v>
      </c>
      <c r="E521" s="16" t="s">
        <v>19</v>
      </c>
      <c r="F521" s="16">
        <v>-1.381</v>
      </c>
      <c r="G521" s="16">
        <v>-24.007000000000001</v>
      </c>
      <c r="J521" s="2"/>
    </row>
    <row r="522" spans="1:10" x14ac:dyDescent="0.25">
      <c r="A522" s="16">
        <v>10</v>
      </c>
      <c r="B522" s="16">
        <v>4</v>
      </c>
      <c r="C522" s="16">
        <v>5</v>
      </c>
      <c r="D522" s="16">
        <v>2</v>
      </c>
      <c r="E522" s="16" t="s">
        <v>16</v>
      </c>
      <c r="F522" s="16">
        <v>1.6910000000000001</v>
      </c>
      <c r="G522" s="16">
        <v>32.786999999999999</v>
      </c>
      <c r="J522" s="2"/>
    </row>
    <row r="523" spans="1:10" x14ac:dyDescent="0.25">
      <c r="A523" s="16">
        <v>10</v>
      </c>
      <c r="B523" s="16">
        <v>4</v>
      </c>
      <c r="C523" s="16">
        <v>5</v>
      </c>
      <c r="D523" s="16">
        <v>2</v>
      </c>
      <c r="E523" s="16" t="s">
        <v>17</v>
      </c>
      <c r="F523" s="16">
        <v>-1.276</v>
      </c>
      <c r="G523" s="16">
        <v>-25.065999999999999</v>
      </c>
      <c r="J523" s="2"/>
    </row>
    <row r="524" spans="1:10" x14ac:dyDescent="0.25">
      <c r="A524" s="16">
        <v>10</v>
      </c>
      <c r="B524" s="16">
        <v>4</v>
      </c>
      <c r="C524" s="16">
        <v>5</v>
      </c>
      <c r="D524" s="16">
        <v>2</v>
      </c>
      <c r="E524" s="16" t="s">
        <v>18</v>
      </c>
      <c r="F524" s="16">
        <v>-1.4119999999999999</v>
      </c>
      <c r="G524" s="16">
        <v>-27.548999999999999</v>
      </c>
      <c r="J524" s="2"/>
    </row>
    <row r="525" spans="1:10" x14ac:dyDescent="0.25">
      <c r="A525" s="16">
        <v>10</v>
      </c>
      <c r="B525" s="16">
        <v>4</v>
      </c>
      <c r="C525" s="16">
        <v>5</v>
      </c>
      <c r="D525" s="16">
        <v>2</v>
      </c>
      <c r="E525" s="16" t="s">
        <v>19</v>
      </c>
      <c r="F525" s="16">
        <v>-1.4119999999999999</v>
      </c>
      <c r="G525" s="16">
        <v>-27.548999999999999</v>
      </c>
      <c r="J525" s="2"/>
    </row>
    <row r="526" spans="1:10" x14ac:dyDescent="0.25">
      <c r="A526" s="16">
        <v>10</v>
      </c>
      <c r="B526" s="16">
        <v>4</v>
      </c>
      <c r="C526" s="16">
        <v>5</v>
      </c>
      <c r="D526" s="16">
        <v>1</v>
      </c>
      <c r="E526" s="16" t="s">
        <v>16</v>
      </c>
      <c r="F526" s="16">
        <v>1.34</v>
      </c>
      <c r="G526" s="16">
        <v>34.707000000000001</v>
      </c>
      <c r="J526" s="2"/>
    </row>
    <row r="527" spans="1:10" x14ac:dyDescent="0.25">
      <c r="A527" s="16">
        <v>10</v>
      </c>
      <c r="B527" s="16">
        <v>4</v>
      </c>
      <c r="C527" s="16">
        <v>5</v>
      </c>
      <c r="D527" s="16">
        <v>1</v>
      </c>
      <c r="E527" s="16" t="s">
        <v>17</v>
      </c>
      <c r="F527" s="16">
        <v>-0.97699999999999998</v>
      </c>
      <c r="G527" s="16">
        <v>-25.047000000000001</v>
      </c>
      <c r="J527" s="2"/>
    </row>
    <row r="528" spans="1:10" x14ac:dyDescent="0.25">
      <c r="A528" s="16">
        <v>10</v>
      </c>
      <c r="B528" s="16">
        <v>4</v>
      </c>
      <c r="C528" s="16">
        <v>5</v>
      </c>
      <c r="D528" s="16">
        <v>1</v>
      </c>
      <c r="E528" s="16" t="s">
        <v>18</v>
      </c>
      <c r="F528" s="16">
        <v>-1.1040000000000001</v>
      </c>
      <c r="G528" s="16">
        <v>-28.454000000000001</v>
      </c>
      <c r="J528" s="2"/>
    </row>
    <row r="529" spans="1:10" x14ac:dyDescent="0.25">
      <c r="A529" s="16">
        <v>10</v>
      </c>
      <c r="B529" s="16">
        <v>4</v>
      </c>
      <c r="C529" s="16">
        <v>5</v>
      </c>
      <c r="D529" s="16">
        <v>1</v>
      </c>
      <c r="E529" s="16" t="s">
        <v>19</v>
      </c>
      <c r="F529" s="16">
        <v>-1.1040000000000001</v>
      </c>
      <c r="G529" s="16">
        <v>-28.454000000000001</v>
      </c>
      <c r="J529" s="2"/>
    </row>
    <row r="530" spans="1:10" x14ac:dyDescent="0.25">
      <c r="A530" s="16">
        <v>10</v>
      </c>
      <c r="B530" s="16">
        <v>5</v>
      </c>
      <c r="C530" s="16">
        <v>6</v>
      </c>
      <c r="D530" s="16">
        <v>6</v>
      </c>
      <c r="E530" s="16" t="s">
        <v>16</v>
      </c>
      <c r="F530" s="16">
        <v>1.7589999999999999</v>
      </c>
      <c r="G530" s="16">
        <v>24.088000000000001</v>
      </c>
      <c r="J530" s="2"/>
    </row>
    <row r="531" spans="1:10" x14ac:dyDescent="0.25">
      <c r="A531" s="16">
        <v>10</v>
      </c>
      <c r="B531" s="16">
        <v>5</v>
      </c>
      <c r="C531" s="16">
        <v>6</v>
      </c>
      <c r="D531" s="16">
        <v>6</v>
      </c>
      <c r="E531" s="16" t="s">
        <v>17</v>
      </c>
      <c r="F531" s="16">
        <v>-2.3679999999999999</v>
      </c>
      <c r="G531" s="16">
        <v>-32.246000000000002</v>
      </c>
      <c r="J531" s="2"/>
    </row>
    <row r="532" spans="1:10" x14ac:dyDescent="0.25">
      <c r="A532" s="16">
        <v>10</v>
      </c>
      <c r="B532" s="16">
        <v>5</v>
      </c>
      <c r="C532" s="16">
        <v>6</v>
      </c>
      <c r="D532" s="16">
        <v>6</v>
      </c>
      <c r="E532" s="16" t="s">
        <v>18</v>
      </c>
      <c r="F532" s="16">
        <v>-0.75600000000000001</v>
      </c>
      <c r="G532" s="16">
        <v>-10.318</v>
      </c>
      <c r="J532" s="2"/>
    </row>
    <row r="533" spans="1:10" x14ac:dyDescent="0.25">
      <c r="A533" s="16">
        <v>10</v>
      </c>
      <c r="B533" s="16">
        <v>5</v>
      </c>
      <c r="C533" s="16">
        <v>6</v>
      </c>
      <c r="D533" s="16">
        <v>6</v>
      </c>
      <c r="E533" s="16" t="s">
        <v>19</v>
      </c>
      <c r="F533" s="16">
        <v>-0.75600000000000001</v>
      </c>
      <c r="G533" s="16">
        <v>-10.318</v>
      </c>
      <c r="J533" s="2"/>
    </row>
    <row r="534" spans="1:10" x14ac:dyDescent="0.25">
      <c r="A534" s="16">
        <v>10</v>
      </c>
      <c r="B534" s="16">
        <v>5</v>
      </c>
      <c r="C534" s="16">
        <v>6</v>
      </c>
      <c r="D534" s="16">
        <v>5</v>
      </c>
      <c r="E534" s="16" t="s">
        <v>16</v>
      </c>
      <c r="F534" s="16">
        <v>3.1110000000000002</v>
      </c>
      <c r="G534" s="16">
        <v>46.494999999999997</v>
      </c>
      <c r="J534" s="2"/>
    </row>
    <row r="535" spans="1:10" x14ac:dyDescent="0.25">
      <c r="A535" s="16">
        <v>10</v>
      </c>
      <c r="B535" s="16">
        <v>5</v>
      </c>
      <c r="C535" s="16">
        <v>6</v>
      </c>
      <c r="D535" s="16">
        <v>5</v>
      </c>
      <c r="E535" s="16" t="s">
        <v>17</v>
      </c>
      <c r="F535" s="16">
        <v>-3.6179999999999999</v>
      </c>
      <c r="G535" s="16">
        <v>-54.134999999999998</v>
      </c>
      <c r="J535" s="2"/>
    </row>
    <row r="536" spans="1:10" x14ac:dyDescent="0.25">
      <c r="A536" s="16">
        <v>10</v>
      </c>
      <c r="B536" s="16">
        <v>5</v>
      </c>
      <c r="C536" s="16">
        <v>6</v>
      </c>
      <c r="D536" s="16">
        <v>5</v>
      </c>
      <c r="E536" s="16" t="s">
        <v>18</v>
      </c>
      <c r="F536" s="16">
        <v>-1.232</v>
      </c>
      <c r="G536" s="16">
        <v>-18.43</v>
      </c>
      <c r="J536" s="2"/>
    </row>
    <row r="537" spans="1:10" x14ac:dyDescent="0.25">
      <c r="A537" s="16">
        <v>10</v>
      </c>
      <c r="B537" s="16">
        <v>5</v>
      </c>
      <c r="C537" s="16">
        <v>6</v>
      </c>
      <c r="D537" s="16">
        <v>5</v>
      </c>
      <c r="E537" s="16" t="s">
        <v>19</v>
      </c>
      <c r="F537" s="16">
        <v>-1.232</v>
      </c>
      <c r="G537" s="16">
        <v>-18.43</v>
      </c>
      <c r="J537" s="2"/>
    </row>
    <row r="538" spans="1:10" x14ac:dyDescent="0.25">
      <c r="A538" s="16">
        <v>10</v>
      </c>
      <c r="B538" s="16">
        <v>5</v>
      </c>
      <c r="C538" s="16">
        <v>6</v>
      </c>
      <c r="D538" s="16">
        <v>4</v>
      </c>
      <c r="E538" s="16" t="s">
        <v>16</v>
      </c>
      <c r="F538" s="16">
        <v>4.6580000000000004</v>
      </c>
      <c r="G538" s="16">
        <v>75.808000000000007</v>
      </c>
      <c r="J538" s="2"/>
    </row>
    <row r="539" spans="1:10" x14ac:dyDescent="0.25">
      <c r="A539" s="16">
        <v>10</v>
      </c>
      <c r="B539" s="16">
        <v>5</v>
      </c>
      <c r="C539" s="16">
        <v>6</v>
      </c>
      <c r="D539" s="16">
        <v>4</v>
      </c>
      <c r="E539" s="16" t="s">
        <v>17</v>
      </c>
      <c r="F539" s="16">
        <v>-5.8659999999999997</v>
      </c>
      <c r="G539" s="16">
        <v>-95.513999999999996</v>
      </c>
      <c r="J539" s="2"/>
    </row>
    <row r="540" spans="1:10" x14ac:dyDescent="0.25">
      <c r="A540" s="16">
        <v>10</v>
      </c>
      <c r="B540" s="16">
        <v>5</v>
      </c>
      <c r="C540" s="16">
        <v>6</v>
      </c>
      <c r="D540" s="16">
        <v>4</v>
      </c>
      <c r="E540" s="16" t="s">
        <v>18</v>
      </c>
      <c r="F540" s="16">
        <v>-1.927</v>
      </c>
      <c r="G540" s="16">
        <v>-31.378</v>
      </c>
      <c r="J540" s="2"/>
    </row>
    <row r="541" spans="1:10" x14ac:dyDescent="0.25">
      <c r="A541" s="16">
        <v>10</v>
      </c>
      <c r="B541" s="16">
        <v>5</v>
      </c>
      <c r="C541" s="16">
        <v>6</v>
      </c>
      <c r="D541" s="16">
        <v>4</v>
      </c>
      <c r="E541" s="16" t="s">
        <v>19</v>
      </c>
      <c r="F541" s="16">
        <v>-1.927</v>
      </c>
      <c r="G541" s="16">
        <v>-31.378</v>
      </c>
      <c r="J541" s="2"/>
    </row>
    <row r="542" spans="1:10" x14ac:dyDescent="0.25">
      <c r="A542" s="16">
        <v>10</v>
      </c>
      <c r="B542" s="16">
        <v>5</v>
      </c>
      <c r="C542" s="16">
        <v>6</v>
      </c>
      <c r="D542" s="16">
        <v>3</v>
      </c>
      <c r="E542" s="16" t="s">
        <v>16</v>
      </c>
      <c r="F542" s="16">
        <v>5.1959999999999997</v>
      </c>
      <c r="G542" s="16">
        <v>89.97</v>
      </c>
      <c r="J542" s="2"/>
    </row>
    <row r="543" spans="1:10" x14ac:dyDescent="0.25">
      <c r="A543" s="16">
        <v>10</v>
      </c>
      <c r="B543" s="16">
        <v>5</v>
      </c>
      <c r="C543" s="16">
        <v>6</v>
      </c>
      <c r="D543" s="16">
        <v>3</v>
      </c>
      <c r="E543" s="16" t="s">
        <v>17</v>
      </c>
      <c r="F543" s="16">
        <v>-6.5069999999999997</v>
      </c>
      <c r="G543" s="16">
        <v>-112.61</v>
      </c>
      <c r="J543" s="2"/>
    </row>
    <row r="544" spans="1:10" x14ac:dyDescent="0.25">
      <c r="A544" s="16">
        <v>10</v>
      </c>
      <c r="B544" s="16">
        <v>5</v>
      </c>
      <c r="C544" s="16">
        <v>6</v>
      </c>
      <c r="D544" s="16">
        <v>3</v>
      </c>
      <c r="E544" s="16" t="s">
        <v>18</v>
      </c>
      <c r="F544" s="16">
        <v>-2.1429999999999998</v>
      </c>
      <c r="G544" s="16">
        <v>-37.103000000000002</v>
      </c>
      <c r="J544" s="2"/>
    </row>
    <row r="545" spans="1:10" x14ac:dyDescent="0.25">
      <c r="A545" s="16">
        <v>10</v>
      </c>
      <c r="B545" s="16">
        <v>5</v>
      </c>
      <c r="C545" s="16">
        <v>6</v>
      </c>
      <c r="D545" s="16">
        <v>3</v>
      </c>
      <c r="E545" s="16" t="s">
        <v>19</v>
      </c>
      <c r="F545" s="16">
        <v>-2.1429999999999998</v>
      </c>
      <c r="G545" s="16">
        <v>-37.103000000000002</v>
      </c>
      <c r="J545" s="2"/>
    </row>
    <row r="546" spans="1:10" x14ac:dyDescent="0.25">
      <c r="A546" s="16">
        <v>10</v>
      </c>
      <c r="B546" s="16">
        <v>5</v>
      </c>
      <c r="C546" s="16">
        <v>6</v>
      </c>
      <c r="D546" s="16">
        <v>2</v>
      </c>
      <c r="E546" s="16" t="s">
        <v>16</v>
      </c>
      <c r="F546" s="16">
        <v>5.1449999999999996</v>
      </c>
      <c r="G546" s="16">
        <v>100.29600000000001</v>
      </c>
      <c r="J546" s="2"/>
    </row>
    <row r="547" spans="1:10" x14ac:dyDescent="0.25">
      <c r="A547" s="16">
        <v>10</v>
      </c>
      <c r="B547" s="16">
        <v>5</v>
      </c>
      <c r="C547" s="16">
        <v>6</v>
      </c>
      <c r="D547" s="16">
        <v>2</v>
      </c>
      <c r="E547" s="16" t="s">
        <v>17</v>
      </c>
      <c r="F547" s="16">
        <v>-6.4409999999999998</v>
      </c>
      <c r="G547" s="16">
        <v>-124.498</v>
      </c>
      <c r="J547" s="2"/>
    </row>
    <row r="548" spans="1:10" x14ac:dyDescent="0.25">
      <c r="A548" s="16">
        <v>10</v>
      </c>
      <c r="B548" s="16">
        <v>5</v>
      </c>
      <c r="C548" s="16">
        <v>6</v>
      </c>
      <c r="D548" s="16">
        <v>2</v>
      </c>
      <c r="E548" s="16" t="s">
        <v>18</v>
      </c>
      <c r="F548" s="16">
        <v>-2.1219999999999999</v>
      </c>
      <c r="G548" s="16">
        <v>-41.170999999999999</v>
      </c>
      <c r="J548" s="2"/>
    </row>
    <row r="549" spans="1:10" x14ac:dyDescent="0.25">
      <c r="A549" s="16">
        <v>10</v>
      </c>
      <c r="B549" s="16">
        <v>5</v>
      </c>
      <c r="C549" s="16">
        <v>6</v>
      </c>
      <c r="D549" s="16">
        <v>2</v>
      </c>
      <c r="E549" s="16" t="s">
        <v>19</v>
      </c>
      <c r="F549" s="16">
        <v>-2.1219999999999999</v>
      </c>
      <c r="G549" s="16">
        <v>-41.170999999999999</v>
      </c>
      <c r="J549" s="2"/>
    </row>
    <row r="550" spans="1:10" x14ac:dyDescent="0.25">
      <c r="A550" s="16">
        <v>10</v>
      </c>
      <c r="B550" s="16">
        <v>5</v>
      </c>
      <c r="C550" s="16">
        <v>6</v>
      </c>
      <c r="D550" s="16">
        <v>1</v>
      </c>
      <c r="E550" s="16" t="s">
        <v>16</v>
      </c>
      <c r="F550" s="16">
        <v>3.798</v>
      </c>
      <c r="G550" s="16">
        <v>94.602999999999994</v>
      </c>
      <c r="J550" s="2"/>
    </row>
    <row r="551" spans="1:10" x14ac:dyDescent="0.25">
      <c r="A551" s="16">
        <v>10</v>
      </c>
      <c r="B551" s="16">
        <v>5</v>
      </c>
      <c r="C551" s="16">
        <v>6</v>
      </c>
      <c r="D551" s="16">
        <v>1</v>
      </c>
      <c r="E551" s="16" t="s">
        <v>17</v>
      </c>
      <c r="F551" s="16">
        <v>-4.915</v>
      </c>
      <c r="G551" s="16">
        <v>-124.04300000000001</v>
      </c>
      <c r="J551" s="2"/>
    </row>
    <row r="552" spans="1:10" x14ac:dyDescent="0.25">
      <c r="A552" s="16">
        <v>10</v>
      </c>
      <c r="B552" s="16">
        <v>5</v>
      </c>
      <c r="C552" s="16">
        <v>6</v>
      </c>
      <c r="D552" s="16">
        <v>1</v>
      </c>
      <c r="E552" s="16" t="s">
        <v>18</v>
      </c>
      <c r="F552" s="16">
        <v>-1.5960000000000001</v>
      </c>
      <c r="G552" s="16">
        <v>-40.045000000000002</v>
      </c>
      <c r="J552" s="2"/>
    </row>
    <row r="553" spans="1:10" x14ac:dyDescent="0.25">
      <c r="A553" s="16">
        <v>10</v>
      </c>
      <c r="B553" s="16">
        <v>5</v>
      </c>
      <c r="C553" s="16">
        <v>6</v>
      </c>
      <c r="D553" s="16">
        <v>1</v>
      </c>
      <c r="E553" s="16" t="s">
        <v>19</v>
      </c>
      <c r="F553" s="16">
        <v>-1.5960000000000001</v>
      </c>
      <c r="G553" s="16">
        <v>-40.045000000000002</v>
      </c>
      <c r="J553" s="2"/>
    </row>
    <row r="554" spans="1:10" x14ac:dyDescent="0.25">
      <c r="A554" s="16">
        <v>10</v>
      </c>
      <c r="B554" s="16">
        <v>6</v>
      </c>
      <c r="C554" s="16">
        <v>7</v>
      </c>
      <c r="D554" s="16">
        <v>6</v>
      </c>
      <c r="E554" s="16" t="s">
        <v>16</v>
      </c>
      <c r="F554" s="16">
        <v>2.1930000000000001</v>
      </c>
      <c r="G554" s="16">
        <v>25.971</v>
      </c>
      <c r="J554" s="2"/>
    </row>
    <row r="555" spans="1:10" x14ac:dyDescent="0.25">
      <c r="A555" s="16">
        <v>10</v>
      </c>
      <c r="B555" s="16">
        <v>6</v>
      </c>
      <c r="C555" s="16">
        <v>7</v>
      </c>
      <c r="D555" s="16">
        <v>6</v>
      </c>
      <c r="E555" s="16" t="s">
        <v>17</v>
      </c>
      <c r="F555" s="16">
        <v>-1.706</v>
      </c>
      <c r="G555" s="16">
        <v>-20.902999999999999</v>
      </c>
      <c r="J555" s="2"/>
    </row>
    <row r="556" spans="1:10" x14ac:dyDescent="0.25">
      <c r="A556" s="16">
        <v>10</v>
      </c>
      <c r="B556" s="16">
        <v>6</v>
      </c>
      <c r="C556" s="16">
        <v>7</v>
      </c>
      <c r="D556" s="16">
        <v>6</v>
      </c>
      <c r="E556" s="16" t="s">
        <v>18</v>
      </c>
      <c r="F556" s="16">
        <v>-1.071</v>
      </c>
      <c r="G556" s="16">
        <v>-12.877000000000001</v>
      </c>
      <c r="J556" s="2"/>
    </row>
    <row r="557" spans="1:10" x14ac:dyDescent="0.25">
      <c r="A557" s="16">
        <v>10</v>
      </c>
      <c r="B557" s="16">
        <v>6</v>
      </c>
      <c r="C557" s="16">
        <v>7</v>
      </c>
      <c r="D557" s="16">
        <v>6</v>
      </c>
      <c r="E557" s="16" t="s">
        <v>19</v>
      </c>
      <c r="F557" s="16">
        <v>-1.071</v>
      </c>
      <c r="G557" s="16">
        <v>-12.877000000000001</v>
      </c>
      <c r="J557" s="2"/>
    </row>
    <row r="558" spans="1:10" x14ac:dyDescent="0.25">
      <c r="A558" s="16">
        <v>10</v>
      </c>
      <c r="B558" s="16">
        <v>6</v>
      </c>
      <c r="C558" s="16">
        <v>7</v>
      </c>
      <c r="D558" s="16">
        <v>5</v>
      </c>
      <c r="E558" s="16" t="s">
        <v>16</v>
      </c>
      <c r="F558" s="16">
        <v>3.899</v>
      </c>
      <c r="G558" s="16">
        <v>55.767000000000003</v>
      </c>
      <c r="J558" s="2"/>
    </row>
    <row r="559" spans="1:10" x14ac:dyDescent="0.25">
      <c r="A559" s="16">
        <v>10</v>
      </c>
      <c r="B559" s="16">
        <v>6</v>
      </c>
      <c r="C559" s="16">
        <v>7</v>
      </c>
      <c r="D559" s="16">
        <v>5</v>
      </c>
      <c r="E559" s="16" t="s">
        <v>17</v>
      </c>
      <c r="F559" s="16">
        <v>-3.36</v>
      </c>
      <c r="G559" s="16">
        <v>-48.094000000000001</v>
      </c>
      <c r="J559" s="2"/>
    </row>
    <row r="560" spans="1:10" x14ac:dyDescent="0.25">
      <c r="A560" s="16">
        <v>10</v>
      </c>
      <c r="B560" s="16">
        <v>6</v>
      </c>
      <c r="C560" s="16">
        <v>7</v>
      </c>
      <c r="D560" s="16">
        <v>5</v>
      </c>
      <c r="E560" s="16" t="s">
        <v>18</v>
      </c>
      <c r="F560" s="16">
        <v>-1.994</v>
      </c>
      <c r="G560" s="16">
        <v>-28.533000000000001</v>
      </c>
      <c r="J560" s="2"/>
    </row>
    <row r="561" spans="1:10" x14ac:dyDescent="0.25">
      <c r="A561" s="16">
        <v>10</v>
      </c>
      <c r="B561" s="16">
        <v>6</v>
      </c>
      <c r="C561" s="16">
        <v>7</v>
      </c>
      <c r="D561" s="16">
        <v>5</v>
      </c>
      <c r="E561" s="16" t="s">
        <v>19</v>
      </c>
      <c r="F561" s="16">
        <v>-1.994</v>
      </c>
      <c r="G561" s="16">
        <v>-28.533000000000001</v>
      </c>
      <c r="J561" s="2"/>
    </row>
    <row r="562" spans="1:10" x14ac:dyDescent="0.25">
      <c r="A562" s="16">
        <v>10</v>
      </c>
      <c r="B562" s="16">
        <v>6</v>
      </c>
      <c r="C562" s="16">
        <v>7</v>
      </c>
      <c r="D562" s="16">
        <v>4</v>
      </c>
      <c r="E562" s="16" t="s">
        <v>16</v>
      </c>
      <c r="F562" s="16">
        <v>6.3650000000000002</v>
      </c>
      <c r="G562" s="16">
        <v>102.276</v>
      </c>
      <c r="J562" s="2"/>
    </row>
    <row r="563" spans="1:10" x14ac:dyDescent="0.25">
      <c r="A563" s="16">
        <v>10</v>
      </c>
      <c r="B563" s="16">
        <v>6</v>
      </c>
      <c r="C563" s="16">
        <v>7</v>
      </c>
      <c r="D563" s="16">
        <v>4</v>
      </c>
      <c r="E563" s="16" t="s">
        <v>17</v>
      </c>
      <c r="F563" s="16">
        <v>-4.968</v>
      </c>
      <c r="G563" s="16">
        <v>-79.953999999999994</v>
      </c>
      <c r="J563" s="2"/>
    </row>
    <row r="564" spans="1:10" x14ac:dyDescent="0.25">
      <c r="A564" s="16">
        <v>10</v>
      </c>
      <c r="B564" s="16">
        <v>6</v>
      </c>
      <c r="C564" s="16">
        <v>7</v>
      </c>
      <c r="D564" s="16">
        <v>4</v>
      </c>
      <c r="E564" s="16" t="s">
        <v>18</v>
      </c>
      <c r="F564" s="16">
        <v>-3.1139999999999999</v>
      </c>
      <c r="G564" s="16">
        <v>-50.063000000000002</v>
      </c>
      <c r="J564" s="2"/>
    </row>
    <row r="565" spans="1:10" x14ac:dyDescent="0.25">
      <c r="A565" s="16">
        <v>10</v>
      </c>
      <c r="B565" s="16">
        <v>6</v>
      </c>
      <c r="C565" s="16">
        <v>7</v>
      </c>
      <c r="D565" s="16">
        <v>4</v>
      </c>
      <c r="E565" s="16" t="s">
        <v>19</v>
      </c>
      <c r="F565" s="16">
        <v>-3.1139999999999999</v>
      </c>
      <c r="G565" s="16">
        <v>-50.063000000000002</v>
      </c>
      <c r="J565" s="2"/>
    </row>
    <row r="566" spans="1:10" x14ac:dyDescent="0.25">
      <c r="A566" s="16">
        <v>10</v>
      </c>
      <c r="B566" s="16">
        <v>6</v>
      </c>
      <c r="C566" s="16">
        <v>7</v>
      </c>
      <c r="D566" s="16">
        <v>3</v>
      </c>
      <c r="E566" s="16" t="s">
        <v>16</v>
      </c>
      <c r="F566" s="16">
        <v>7.55</v>
      </c>
      <c r="G566" s="16">
        <v>130.69999999999999</v>
      </c>
      <c r="J566" s="2"/>
    </row>
    <row r="567" spans="1:10" x14ac:dyDescent="0.25">
      <c r="A567" s="16">
        <v>10</v>
      </c>
      <c r="B567" s="16">
        <v>6</v>
      </c>
      <c r="C567" s="16">
        <v>7</v>
      </c>
      <c r="D567" s="16">
        <v>3</v>
      </c>
      <c r="E567" s="16" t="s">
        <v>17</v>
      </c>
      <c r="F567" s="16">
        <v>-5.8689999999999998</v>
      </c>
      <c r="G567" s="16">
        <v>-101.756</v>
      </c>
      <c r="J567" s="2"/>
    </row>
    <row r="568" spans="1:10" x14ac:dyDescent="0.25">
      <c r="A568" s="16">
        <v>10</v>
      </c>
      <c r="B568" s="16">
        <v>6</v>
      </c>
      <c r="C568" s="16">
        <v>7</v>
      </c>
      <c r="D568" s="16">
        <v>3</v>
      </c>
      <c r="E568" s="16" t="s">
        <v>18</v>
      </c>
      <c r="F568" s="16">
        <v>-3.6859999999999999</v>
      </c>
      <c r="G568" s="16">
        <v>-63.860999999999997</v>
      </c>
      <c r="J568" s="2"/>
    </row>
    <row r="569" spans="1:10" x14ac:dyDescent="0.25">
      <c r="A569" s="16">
        <v>10</v>
      </c>
      <c r="B569" s="16">
        <v>6</v>
      </c>
      <c r="C569" s="16">
        <v>7</v>
      </c>
      <c r="D569" s="16">
        <v>3</v>
      </c>
      <c r="E569" s="16" t="s">
        <v>19</v>
      </c>
      <c r="F569" s="16">
        <v>-3.6859999999999999</v>
      </c>
      <c r="G569" s="16">
        <v>-63.860999999999997</v>
      </c>
      <c r="J569" s="2"/>
    </row>
    <row r="570" spans="1:10" x14ac:dyDescent="0.25">
      <c r="A570" s="16">
        <v>10</v>
      </c>
      <c r="B570" s="16">
        <v>6</v>
      </c>
      <c r="C570" s="16">
        <v>7</v>
      </c>
      <c r="D570" s="16">
        <v>2</v>
      </c>
      <c r="E570" s="16" t="s">
        <v>16</v>
      </c>
      <c r="F570" s="16">
        <v>7.8860000000000001</v>
      </c>
      <c r="G570" s="16">
        <v>154.626</v>
      </c>
      <c r="J570" s="2"/>
    </row>
    <row r="571" spans="1:10" x14ac:dyDescent="0.25">
      <c r="A571" s="16">
        <v>10</v>
      </c>
      <c r="B571" s="16">
        <v>6</v>
      </c>
      <c r="C571" s="16">
        <v>7</v>
      </c>
      <c r="D571" s="16">
        <v>2</v>
      </c>
      <c r="E571" s="16" t="s">
        <v>17</v>
      </c>
      <c r="F571" s="16">
        <v>-6.0990000000000002</v>
      </c>
      <c r="G571" s="16">
        <v>-120.715</v>
      </c>
      <c r="J571" s="2"/>
    </row>
    <row r="572" spans="1:10" x14ac:dyDescent="0.25">
      <c r="A572" s="16">
        <v>10</v>
      </c>
      <c r="B572" s="16">
        <v>6</v>
      </c>
      <c r="C572" s="16">
        <v>7</v>
      </c>
      <c r="D572" s="16">
        <v>2</v>
      </c>
      <c r="E572" s="16" t="s">
        <v>18</v>
      </c>
      <c r="F572" s="16">
        <v>-3.8420000000000001</v>
      </c>
      <c r="G572" s="16">
        <v>-75.643000000000001</v>
      </c>
      <c r="J572" s="2"/>
    </row>
    <row r="573" spans="1:10" x14ac:dyDescent="0.25">
      <c r="A573" s="16">
        <v>10</v>
      </c>
      <c r="B573" s="16">
        <v>6</v>
      </c>
      <c r="C573" s="16">
        <v>7</v>
      </c>
      <c r="D573" s="16">
        <v>2</v>
      </c>
      <c r="E573" s="16" t="s">
        <v>19</v>
      </c>
      <c r="F573" s="16">
        <v>-3.8420000000000001</v>
      </c>
      <c r="G573" s="16">
        <v>-75.643000000000001</v>
      </c>
      <c r="J573" s="2"/>
    </row>
    <row r="574" spans="1:10" x14ac:dyDescent="0.25">
      <c r="A574" s="16">
        <v>10</v>
      </c>
      <c r="B574" s="16">
        <v>6</v>
      </c>
      <c r="C574" s="16">
        <v>7</v>
      </c>
      <c r="D574" s="16">
        <v>1</v>
      </c>
      <c r="E574" s="16" t="s">
        <v>16</v>
      </c>
      <c r="F574" s="16">
        <v>6.2850000000000001</v>
      </c>
      <c r="G574" s="16">
        <v>164.31</v>
      </c>
      <c r="J574" s="2"/>
    </row>
    <row r="575" spans="1:10" x14ac:dyDescent="0.25">
      <c r="A575" s="16">
        <v>10</v>
      </c>
      <c r="B575" s="16">
        <v>6</v>
      </c>
      <c r="C575" s="16">
        <v>7</v>
      </c>
      <c r="D575" s="16">
        <v>1</v>
      </c>
      <c r="E575" s="16" t="s">
        <v>17</v>
      </c>
      <c r="F575" s="16">
        <v>-4.66</v>
      </c>
      <c r="G575" s="16">
        <v>-119.57299999999999</v>
      </c>
      <c r="J575" s="2"/>
    </row>
    <row r="576" spans="1:10" x14ac:dyDescent="0.25">
      <c r="A576" s="16">
        <v>10</v>
      </c>
      <c r="B576" s="16">
        <v>6</v>
      </c>
      <c r="C576" s="16">
        <v>7</v>
      </c>
      <c r="D576" s="16">
        <v>1</v>
      </c>
      <c r="E576" s="16" t="s">
        <v>18</v>
      </c>
      <c r="F576" s="16">
        <v>-3.0070000000000001</v>
      </c>
      <c r="G576" s="16">
        <v>-77.989999999999995</v>
      </c>
      <c r="J576" s="2"/>
    </row>
    <row r="577" spans="1:10" x14ac:dyDescent="0.25">
      <c r="A577" s="16">
        <v>10</v>
      </c>
      <c r="B577" s="16">
        <v>6</v>
      </c>
      <c r="C577" s="16">
        <v>7</v>
      </c>
      <c r="D577" s="16">
        <v>1</v>
      </c>
      <c r="E577" s="16" t="s">
        <v>19</v>
      </c>
      <c r="F577" s="16">
        <v>-3.0070000000000001</v>
      </c>
      <c r="G577" s="16">
        <v>-77.989999999999995</v>
      </c>
      <c r="J577" s="2"/>
    </row>
    <row r="578" spans="1:10" x14ac:dyDescent="0.25">
      <c r="A578" s="16">
        <v>11</v>
      </c>
      <c r="B578" s="16">
        <v>8</v>
      </c>
      <c r="C578" s="16">
        <v>9</v>
      </c>
      <c r="D578" s="16">
        <v>6</v>
      </c>
      <c r="E578" s="16" t="s">
        <v>16</v>
      </c>
      <c r="F578" s="16">
        <v>0.97199999999999998</v>
      </c>
      <c r="G578" s="16">
        <v>23.352</v>
      </c>
      <c r="J578" s="2"/>
    </row>
    <row r="579" spans="1:10" x14ac:dyDescent="0.25">
      <c r="A579" s="16">
        <v>11</v>
      </c>
      <c r="B579" s="16">
        <v>8</v>
      </c>
      <c r="C579" s="16">
        <v>9</v>
      </c>
      <c r="D579" s="16">
        <v>6</v>
      </c>
      <c r="E579" s="16" t="s">
        <v>17</v>
      </c>
      <c r="F579" s="16">
        <v>-1.218</v>
      </c>
      <c r="G579" s="16">
        <v>-28.393000000000001</v>
      </c>
      <c r="J579" s="2"/>
    </row>
    <row r="580" spans="1:10" x14ac:dyDescent="0.25">
      <c r="A580" s="16">
        <v>11</v>
      </c>
      <c r="B580" s="16">
        <v>8</v>
      </c>
      <c r="C580" s="16">
        <v>9</v>
      </c>
      <c r="D580" s="16">
        <v>6</v>
      </c>
      <c r="E580" s="16" t="s">
        <v>18</v>
      </c>
      <c r="F580" s="16">
        <v>-0.64400000000000002</v>
      </c>
      <c r="G580" s="16">
        <v>-15.218999999999999</v>
      </c>
      <c r="J580" s="2"/>
    </row>
    <row r="581" spans="1:10" x14ac:dyDescent="0.25">
      <c r="A581" s="16">
        <v>11</v>
      </c>
      <c r="B581" s="16">
        <v>8</v>
      </c>
      <c r="C581" s="16">
        <v>9</v>
      </c>
      <c r="D581" s="16">
        <v>6</v>
      </c>
      <c r="E581" s="16" t="s">
        <v>19</v>
      </c>
      <c r="F581" s="16">
        <v>-0.64400000000000002</v>
      </c>
      <c r="G581" s="16">
        <v>-15.218999999999999</v>
      </c>
      <c r="J581" s="2"/>
    </row>
    <row r="582" spans="1:10" x14ac:dyDescent="0.25">
      <c r="A582" s="16">
        <v>11</v>
      </c>
      <c r="B582" s="16">
        <v>8</v>
      </c>
      <c r="C582" s="16">
        <v>9</v>
      </c>
      <c r="D582" s="16">
        <v>5</v>
      </c>
      <c r="E582" s="16" t="s">
        <v>16</v>
      </c>
      <c r="F582" s="16">
        <v>1.9179999999999999</v>
      </c>
      <c r="G582" s="16">
        <v>53.021000000000001</v>
      </c>
      <c r="J582" s="2"/>
    </row>
    <row r="583" spans="1:10" x14ac:dyDescent="0.25">
      <c r="A583" s="16">
        <v>11</v>
      </c>
      <c r="B583" s="16">
        <v>8</v>
      </c>
      <c r="C583" s="16">
        <v>9</v>
      </c>
      <c r="D583" s="16">
        <v>5</v>
      </c>
      <c r="E583" s="16" t="s">
        <v>17</v>
      </c>
      <c r="F583" s="16">
        <v>-2.23</v>
      </c>
      <c r="G583" s="16">
        <v>-61.609000000000002</v>
      </c>
      <c r="J583" s="2"/>
    </row>
    <row r="584" spans="1:10" x14ac:dyDescent="0.25">
      <c r="A584" s="16">
        <v>11</v>
      </c>
      <c r="B584" s="16">
        <v>8</v>
      </c>
      <c r="C584" s="16">
        <v>9</v>
      </c>
      <c r="D584" s="16">
        <v>5</v>
      </c>
      <c r="E584" s="16" t="s">
        <v>18</v>
      </c>
      <c r="F584" s="16">
        <v>-1.22</v>
      </c>
      <c r="G584" s="16">
        <v>-33.715000000000003</v>
      </c>
      <c r="J584" s="2"/>
    </row>
    <row r="585" spans="1:10" x14ac:dyDescent="0.25">
      <c r="A585" s="16">
        <v>11</v>
      </c>
      <c r="B585" s="16">
        <v>8</v>
      </c>
      <c r="C585" s="16">
        <v>9</v>
      </c>
      <c r="D585" s="16">
        <v>5</v>
      </c>
      <c r="E585" s="16" t="s">
        <v>19</v>
      </c>
      <c r="F585" s="16">
        <v>-1.22</v>
      </c>
      <c r="G585" s="16">
        <v>-33.715000000000003</v>
      </c>
      <c r="J585" s="2"/>
    </row>
    <row r="586" spans="1:10" x14ac:dyDescent="0.25">
      <c r="A586" s="16">
        <v>11</v>
      </c>
      <c r="B586" s="16">
        <v>8</v>
      </c>
      <c r="C586" s="16">
        <v>9</v>
      </c>
      <c r="D586" s="16">
        <v>4</v>
      </c>
      <c r="E586" s="16" t="s">
        <v>16</v>
      </c>
      <c r="F586" s="16">
        <v>2.7509999999999999</v>
      </c>
      <c r="G586" s="16">
        <v>84.92</v>
      </c>
      <c r="J586" s="2"/>
    </row>
    <row r="587" spans="1:10" x14ac:dyDescent="0.25">
      <c r="A587" s="16">
        <v>11</v>
      </c>
      <c r="B587" s="16">
        <v>8</v>
      </c>
      <c r="C587" s="16">
        <v>9</v>
      </c>
      <c r="D587" s="16">
        <v>4</v>
      </c>
      <c r="E587" s="16" t="s">
        <v>17</v>
      </c>
      <c r="F587" s="16">
        <v>-3.468</v>
      </c>
      <c r="G587" s="16">
        <v>-106.911</v>
      </c>
      <c r="J587" s="2"/>
    </row>
    <row r="588" spans="1:10" x14ac:dyDescent="0.25">
      <c r="A588" s="16">
        <v>11</v>
      </c>
      <c r="B588" s="16">
        <v>8</v>
      </c>
      <c r="C588" s="16">
        <v>9</v>
      </c>
      <c r="D588" s="16">
        <v>4</v>
      </c>
      <c r="E588" s="16" t="s">
        <v>18</v>
      </c>
      <c r="F588" s="16">
        <v>-1.829</v>
      </c>
      <c r="G588" s="16">
        <v>-56.420999999999999</v>
      </c>
      <c r="J588" s="2"/>
    </row>
    <row r="589" spans="1:10" x14ac:dyDescent="0.25">
      <c r="A589" s="16">
        <v>11</v>
      </c>
      <c r="B589" s="16">
        <v>8</v>
      </c>
      <c r="C589" s="16">
        <v>9</v>
      </c>
      <c r="D589" s="16">
        <v>4</v>
      </c>
      <c r="E589" s="16" t="s">
        <v>19</v>
      </c>
      <c r="F589" s="16">
        <v>-1.829</v>
      </c>
      <c r="G589" s="16">
        <v>-56.420999999999999</v>
      </c>
      <c r="J589" s="2"/>
    </row>
    <row r="590" spans="1:10" x14ac:dyDescent="0.25">
      <c r="A590" s="16">
        <v>11</v>
      </c>
      <c r="B590" s="16">
        <v>8</v>
      </c>
      <c r="C590" s="16">
        <v>9</v>
      </c>
      <c r="D590" s="16">
        <v>3</v>
      </c>
      <c r="E590" s="16" t="s">
        <v>16</v>
      </c>
      <c r="F590" s="16">
        <v>3.2080000000000002</v>
      </c>
      <c r="G590" s="16">
        <v>106.65</v>
      </c>
      <c r="J590" s="2"/>
    </row>
    <row r="591" spans="1:10" x14ac:dyDescent="0.25">
      <c r="A591" s="16">
        <v>11</v>
      </c>
      <c r="B591" s="16">
        <v>8</v>
      </c>
      <c r="C591" s="16">
        <v>9</v>
      </c>
      <c r="D591" s="16">
        <v>3</v>
      </c>
      <c r="E591" s="16" t="s">
        <v>17</v>
      </c>
      <c r="F591" s="16">
        <v>-4.0720000000000001</v>
      </c>
      <c r="G591" s="16">
        <v>-135.108</v>
      </c>
      <c r="J591" s="2"/>
    </row>
    <row r="592" spans="1:10" x14ac:dyDescent="0.25">
      <c r="A592" s="16">
        <v>11</v>
      </c>
      <c r="B592" s="16">
        <v>8</v>
      </c>
      <c r="C592" s="16">
        <v>9</v>
      </c>
      <c r="D592" s="16">
        <v>3</v>
      </c>
      <c r="E592" s="16" t="s">
        <v>18</v>
      </c>
      <c r="F592" s="16">
        <v>-2.141</v>
      </c>
      <c r="G592" s="16">
        <v>-71.105000000000004</v>
      </c>
      <c r="J592" s="2"/>
    </row>
    <row r="593" spans="1:10" x14ac:dyDescent="0.25">
      <c r="A593" s="16">
        <v>11</v>
      </c>
      <c r="B593" s="16">
        <v>8</v>
      </c>
      <c r="C593" s="16">
        <v>9</v>
      </c>
      <c r="D593" s="16">
        <v>3</v>
      </c>
      <c r="E593" s="16" t="s">
        <v>19</v>
      </c>
      <c r="F593" s="16">
        <v>-2.141</v>
      </c>
      <c r="G593" s="16">
        <v>-71.105000000000004</v>
      </c>
      <c r="J593" s="2"/>
    </row>
    <row r="594" spans="1:10" x14ac:dyDescent="0.25">
      <c r="A594" s="16">
        <v>11</v>
      </c>
      <c r="B594" s="16">
        <v>8</v>
      </c>
      <c r="C594" s="16">
        <v>9</v>
      </c>
      <c r="D594" s="16">
        <v>2</v>
      </c>
      <c r="E594" s="16" t="s">
        <v>16</v>
      </c>
      <c r="F594" s="16">
        <v>3.294</v>
      </c>
      <c r="G594" s="16">
        <v>125.071</v>
      </c>
      <c r="J594" s="2"/>
    </row>
    <row r="595" spans="1:10" x14ac:dyDescent="0.25">
      <c r="A595" s="16">
        <v>11</v>
      </c>
      <c r="B595" s="16">
        <v>8</v>
      </c>
      <c r="C595" s="16">
        <v>9</v>
      </c>
      <c r="D595" s="16">
        <v>2</v>
      </c>
      <c r="E595" s="16" t="s">
        <v>17</v>
      </c>
      <c r="F595" s="16">
        <v>-4.2009999999999996</v>
      </c>
      <c r="G595" s="16">
        <v>-158.46199999999999</v>
      </c>
      <c r="J595" s="2"/>
    </row>
    <row r="596" spans="1:10" x14ac:dyDescent="0.25">
      <c r="A596" s="16">
        <v>11</v>
      </c>
      <c r="B596" s="16">
        <v>8</v>
      </c>
      <c r="C596" s="16">
        <v>9</v>
      </c>
      <c r="D596" s="16">
        <v>2</v>
      </c>
      <c r="E596" s="16" t="s">
        <v>18</v>
      </c>
      <c r="F596" s="16">
        <v>-2.2040000000000002</v>
      </c>
      <c r="G596" s="16">
        <v>-83.391999999999996</v>
      </c>
      <c r="J596" s="2"/>
    </row>
    <row r="597" spans="1:10" x14ac:dyDescent="0.25">
      <c r="A597" s="16">
        <v>11</v>
      </c>
      <c r="B597" s="16">
        <v>8</v>
      </c>
      <c r="C597" s="16">
        <v>9</v>
      </c>
      <c r="D597" s="16">
        <v>2</v>
      </c>
      <c r="E597" s="16" t="s">
        <v>19</v>
      </c>
      <c r="F597" s="16">
        <v>-2.2040000000000002</v>
      </c>
      <c r="G597" s="16">
        <v>-83.391999999999996</v>
      </c>
      <c r="J597" s="2"/>
    </row>
    <row r="598" spans="1:10" x14ac:dyDescent="0.25">
      <c r="A598" s="16">
        <v>11</v>
      </c>
      <c r="B598" s="16">
        <v>8</v>
      </c>
      <c r="C598" s="16">
        <v>9</v>
      </c>
      <c r="D598" s="16">
        <v>1</v>
      </c>
      <c r="E598" s="16" t="s">
        <v>16</v>
      </c>
      <c r="F598" s="16">
        <v>2.4849999999999999</v>
      </c>
      <c r="G598" s="16">
        <v>121.654</v>
      </c>
      <c r="J598" s="2"/>
    </row>
    <row r="599" spans="1:10" x14ac:dyDescent="0.25">
      <c r="A599" s="16">
        <v>11</v>
      </c>
      <c r="B599" s="16">
        <v>8</v>
      </c>
      <c r="C599" s="16">
        <v>9</v>
      </c>
      <c r="D599" s="16">
        <v>1</v>
      </c>
      <c r="E599" s="16" t="s">
        <v>17</v>
      </c>
      <c r="F599" s="16">
        <v>-3.2839999999999998</v>
      </c>
      <c r="G599" s="16">
        <v>-163.38399999999999</v>
      </c>
      <c r="J599" s="2"/>
    </row>
    <row r="600" spans="1:10" x14ac:dyDescent="0.25">
      <c r="A600" s="16">
        <v>11</v>
      </c>
      <c r="B600" s="16">
        <v>8</v>
      </c>
      <c r="C600" s="16">
        <v>9</v>
      </c>
      <c r="D600" s="16">
        <v>1</v>
      </c>
      <c r="E600" s="16" t="s">
        <v>18</v>
      </c>
      <c r="F600" s="16">
        <v>-1.6970000000000001</v>
      </c>
      <c r="G600" s="16">
        <v>-83.834999999999994</v>
      </c>
      <c r="J600" s="2"/>
    </row>
    <row r="601" spans="1:10" x14ac:dyDescent="0.25">
      <c r="A601" s="16">
        <v>11</v>
      </c>
      <c r="B601" s="16">
        <v>8</v>
      </c>
      <c r="C601" s="16">
        <v>9</v>
      </c>
      <c r="D601" s="16">
        <v>1</v>
      </c>
      <c r="E601" s="16" t="s">
        <v>19</v>
      </c>
      <c r="F601" s="16">
        <v>-1.6970000000000001</v>
      </c>
      <c r="G601" s="16">
        <v>-83.834999999999994</v>
      </c>
      <c r="J601" s="2"/>
    </row>
    <row r="602" spans="1:10" x14ac:dyDescent="0.25">
      <c r="A602" s="16">
        <v>11</v>
      </c>
      <c r="B602" s="16">
        <v>9</v>
      </c>
      <c r="C602" s="16">
        <v>10</v>
      </c>
      <c r="D602" s="16">
        <v>6</v>
      </c>
      <c r="E602" s="16" t="s">
        <v>16</v>
      </c>
      <c r="F602" s="16">
        <v>1.732</v>
      </c>
      <c r="G602" s="16">
        <v>44.313000000000002</v>
      </c>
      <c r="J602" s="2"/>
    </row>
    <row r="603" spans="1:10" x14ac:dyDescent="0.25">
      <c r="A603" s="16">
        <v>11</v>
      </c>
      <c r="B603" s="16">
        <v>9</v>
      </c>
      <c r="C603" s="16">
        <v>10</v>
      </c>
      <c r="D603" s="16">
        <v>6</v>
      </c>
      <c r="E603" s="16" t="s">
        <v>17</v>
      </c>
      <c r="F603" s="16">
        <v>-1.7170000000000001</v>
      </c>
      <c r="G603" s="16">
        <v>-44.128</v>
      </c>
      <c r="J603" s="2"/>
    </row>
    <row r="604" spans="1:10" x14ac:dyDescent="0.25">
      <c r="A604" s="16">
        <v>11</v>
      </c>
      <c r="B604" s="16">
        <v>9</v>
      </c>
      <c r="C604" s="16">
        <v>10</v>
      </c>
      <c r="D604" s="16">
        <v>6</v>
      </c>
      <c r="E604" s="16" t="s">
        <v>18</v>
      </c>
      <c r="F604" s="16">
        <v>-0.84099999999999997</v>
      </c>
      <c r="G604" s="16">
        <v>-21.571000000000002</v>
      </c>
      <c r="J604" s="2"/>
    </row>
    <row r="605" spans="1:10" x14ac:dyDescent="0.25">
      <c r="A605" s="16">
        <v>11</v>
      </c>
      <c r="B605" s="16">
        <v>9</v>
      </c>
      <c r="C605" s="16">
        <v>10</v>
      </c>
      <c r="D605" s="16">
        <v>6</v>
      </c>
      <c r="E605" s="16" t="s">
        <v>19</v>
      </c>
      <c r="F605" s="16">
        <v>-0.84099999999999997</v>
      </c>
      <c r="G605" s="16">
        <v>-21.571000000000002</v>
      </c>
      <c r="J605" s="2"/>
    </row>
    <row r="606" spans="1:10" x14ac:dyDescent="0.25">
      <c r="A606" s="16">
        <v>11</v>
      </c>
      <c r="B606" s="16">
        <v>9</v>
      </c>
      <c r="C606" s="16">
        <v>10</v>
      </c>
      <c r="D606" s="16">
        <v>5</v>
      </c>
      <c r="E606" s="16" t="s">
        <v>16</v>
      </c>
      <c r="F606" s="16">
        <v>2.641</v>
      </c>
      <c r="G606" s="16">
        <v>75.114000000000004</v>
      </c>
      <c r="J606" s="2"/>
    </row>
    <row r="607" spans="1:10" x14ac:dyDescent="0.25">
      <c r="A607" s="16">
        <v>11</v>
      </c>
      <c r="B607" s="16">
        <v>9</v>
      </c>
      <c r="C607" s="16">
        <v>10</v>
      </c>
      <c r="D607" s="16">
        <v>5</v>
      </c>
      <c r="E607" s="16" t="s">
        <v>17</v>
      </c>
      <c r="F607" s="16">
        <v>-2.645</v>
      </c>
      <c r="G607" s="16">
        <v>-75.244</v>
      </c>
      <c r="J607" s="2"/>
    </row>
    <row r="608" spans="1:10" x14ac:dyDescent="0.25">
      <c r="A608" s="16">
        <v>11</v>
      </c>
      <c r="B608" s="16">
        <v>9</v>
      </c>
      <c r="C608" s="16">
        <v>10</v>
      </c>
      <c r="D608" s="16">
        <v>5</v>
      </c>
      <c r="E608" s="16" t="s">
        <v>18</v>
      </c>
      <c r="F608" s="16">
        <v>-1.2889999999999999</v>
      </c>
      <c r="G608" s="16">
        <v>-36.673000000000002</v>
      </c>
      <c r="J608" s="2"/>
    </row>
    <row r="609" spans="1:10" x14ac:dyDescent="0.25">
      <c r="A609" s="16">
        <v>11</v>
      </c>
      <c r="B609" s="16">
        <v>9</v>
      </c>
      <c r="C609" s="16">
        <v>10</v>
      </c>
      <c r="D609" s="16">
        <v>5</v>
      </c>
      <c r="E609" s="16" t="s">
        <v>19</v>
      </c>
      <c r="F609" s="16">
        <v>-1.2889999999999999</v>
      </c>
      <c r="G609" s="16">
        <v>-36.673000000000002</v>
      </c>
      <c r="J609" s="2"/>
    </row>
    <row r="610" spans="1:10" x14ac:dyDescent="0.25">
      <c r="A610" s="16">
        <v>11</v>
      </c>
      <c r="B610" s="16">
        <v>9</v>
      </c>
      <c r="C610" s="16">
        <v>10</v>
      </c>
      <c r="D610" s="16">
        <v>4</v>
      </c>
      <c r="E610" s="16" t="s">
        <v>16</v>
      </c>
      <c r="F610" s="16">
        <v>4.3029999999999999</v>
      </c>
      <c r="G610" s="16">
        <v>133.96700000000001</v>
      </c>
      <c r="J610" s="2"/>
    </row>
    <row r="611" spans="1:10" x14ac:dyDescent="0.25">
      <c r="A611" s="16">
        <v>11</v>
      </c>
      <c r="B611" s="16">
        <v>9</v>
      </c>
      <c r="C611" s="16">
        <v>10</v>
      </c>
      <c r="D611" s="16">
        <v>4</v>
      </c>
      <c r="E611" s="16" t="s">
        <v>17</v>
      </c>
      <c r="F611" s="16">
        <v>-4.2690000000000001</v>
      </c>
      <c r="G611" s="16">
        <v>-132.99199999999999</v>
      </c>
      <c r="J611" s="2"/>
    </row>
    <row r="612" spans="1:10" x14ac:dyDescent="0.25">
      <c r="A612" s="16">
        <v>11</v>
      </c>
      <c r="B612" s="16">
        <v>9</v>
      </c>
      <c r="C612" s="16">
        <v>10</v>
      </c>
      <c r="D612" s="16">
        <v>4</v>
      </c>
      <c r="E612" s="16" t="s">
        <v>18</v>
      </c>
      <c r="F612" s="16">
        <v>-2.0910000000000002</v>
      </c>
      <c r="G612" s="16">
        <v>-65.111999999999995</v>
      </c>
      <c r="J612" s="2"/>
    </row>
    <row r="613" spans="1:10" x14ac:dyDescent="0.25">
      <c r="A613" s="16">
        <v>11</v>
      </c>
      <c r="B613" s="16">
        <v>9</v>
      </c>
      <c r="C613" s="16">
        <v>10</v>
      </c>
      <c r="D613" s="16">
        <v>4</v>
      </c>
      <c r="E613" s="16" t="s">
        <v>19</v>
      </c>
      <c r="F613" s="16">
        <v>-2.0910000000000002</v>
      </c>
      <c r="G613" s="16">
        <v>-65.111999999999995</v>
      </c>
      <c r="J613" s="2"/>
    </row>
    <row r="614" spans="1:10" x14ac:dyDescent="0.25">
      <c r="A614" s="16">
        <v>11</v>
      </c>
      <c r="B614" s="16">
        <v>9</v>
      </c>
      <c r="C614" s="16">
        <v>10</v>
      </c>
      <c r="D614" s="16">
        <v>3</v>
      </c>
      <c r="E614" s="16" t="s">
        <v>16</v>
      </c>
      <c r="F614" s="16">
        <v>4.8259999999999996</v>
      </c>
      <c r="G614" s="16">
        <v>160.03899999999999</v>
      </c>
      <c r="J614" s="2"/>
    </row>
    <row r="615" spans="1:10" x14ac:dyDescent="0.25">
      <c r="A615" s="16">
        <v>11</v>
      </c>
      <c r="B615" s="16">
        <v>9</v>
      </c>
      <c r="C615" s="16">
        <v>10</v>
      </c>
      <c r="D615" s="16">
        <v>3</v>
      </c>
      <c r="E615" s="16" t="s">
        <v>17</v>
      </c>
      <c r="F615" s="16">
        <v>-4.79</v>
      </c>
      <c r="G615" s="16">
        <v>-158.81399999999999</v>
      </c>
      <c r="J615" s="2"/>
    </row>
    <row r="616" spans="1:10" x14ac:dyDescent="0.25">
      <c r="A616" s="16">
        <v>11</v>
      </c>
      <c r="B616" s="16">
        <v>9</v>
      </c>
      <c r="C616" s="16">
        <v>10</v>
      </c>
      <c r="D616" s="16">
        <v>3</v>
      </c>
      <c r="E616" s="16" t="s">
        <v>18</v>
      </c>
      <c r="F616" s="16">
        <v>-2.3450000000000002</v>
      </c>
      <c r="G616" s="16">
        <v>-77.769000000000005</v>
      </c>
      <c r="J616" s="2"/>
    </row>
    <row r="617" spans="1:10" x14ac:dyDescent="0.25">
      <c r="A617" s="16">
        <v>11</v>
      </c>
      <c r="B617" s="16">
        <v>9</v>
      </c>
      <c r="C617" s="16">
        <v>10</v>
      </c>
      <c r="D617" s="16">
        <v>3</v>
      </c>
      <c r="E617" s="16" t="s">
        <v>19</v>
      </c>
      <c r="F617" s="16">
        <v>-2.3450000000000002</v>
      </c>
      <c r="G617" s="16">
        <v>-77.769000000000005</v>
      </c>
      <c r="J617" s="2"/>
    </row>
    <row r="618" spans="1:10" x14ac:dyDescent="0.25">
      <c r="A618" s="16">
        <v>11</v>
      </c>
      <c r="B618" s="16">
        <v>9</v>
      </c>
      <c r="C618" s="16">
        <v>10</v>
      </c>
      <c r="D618" s="16">
        <v>2</v>
      </c>
      <c r="E618" s="16" t="s">
        <v>16</v>
      </c>
      <c r="F618" s="16">
        <v>4.8010000000000002</v>
      </c>
      <c r="G618" s="16">
        <v>178.71199999999999</v>
      </c>
      <c r="J618" s="2"/>
    </row>
    <row r="619" spans="1:10" x14ac:dyDescent="0.25">
      <c r="A619" s="16">
        <v>11</v>
      </c>
      <c r="B619" s="16">
        <v>9</v>
      </c>
      <c r="C619" s="16">
        <v>10</v>
      </c>
      <c r="D619" s="16">
        <v>2</v>
      </c>
      <c r="E619" s="16" t="s">
        <v>17</v>
      </c>
      <c r="F619" s="16">
        <v>-4.76</v>
      </c>
      <c r="G619" s="16">
        <v>-177.43100000000001</v>
      </c>
      <c r="J619" s="2"/>
    </row>
    <row r="620" spans="1:10" x14ac:dyDescent="0.25">
      <c r="A620" s="16">
        <v>11</v>
      </c>
      <c r="B620" s="16">
        <v>9</v>
      </c>
      <c r="C620" s="16">
        <v>10</v>
      </c>
      <c r="D620" s="16">
        <v>2</v>
      </c>
      <c r="E620" s="16" t="s">
        <v>18</v>
      </c>
      <c r="F620" s="16">
        <v>-2.3319999999999999</v>
      </c>
      <c r="G620" s="16">
        <v>-86.864000000000004</v>
      </c>
      <c r="J620" s="2"/>
    </row>
    <row r="621" spans="1:10" x14ac:dyDescent="0.25">
      <c r="A621" s="16">
        <v>11</v>
      </c>
      <c r="B621" s="16">
        <v>9</v>
      </c>
      <c r="C621" s="16">
        <v>10</v>
      </c>
      <c r="D621" s="16">
        <v>2</v>
      </c>
      <c r="E621" s="16" t="s">
        <v>19</v>
      </c>
      <c r="F621" s="16">
        <v>-2.3319999999999999</v>
      </c>
      <c r="G621" s="16">
        <v>-86.864000000000004</v>
      </c>
      <c r="J621" s="2"/>
    </row>
    <row r="622" spans="1:10" x14ac:dyDescent="0.25">
      <c r="A622" s="16">
        <v>11</v>
      </c>
      <c r="B622" s="16">
        <v>9</v>
      </c>
      <c r="C622" s="16">
        <v>10</v>
      </c>
      <c r="D622" s="16">
        <v>1</v>
      </c>
      <c r="E622" s="16" t="s">
        <v>16</v>
      </c>
      <c r="F622" s="16">
        <v>3.6920000000000002</v>
      </c>
      <c r="G622" s="16">
        <v>180.02</v>
      </c>
      <c r="J622" s="2"/>
    </row>
    <row r="623" spans="1:10" x14ac:dyDescent="0.25">
      <c r="A623" s="16">
        <v>11</v>
      </c>
      <c r="B623" s="16">
        <v>9</v>
      </c>
      <c r="C623" s="16">
        <v>10</v>
      </c>
      <c r="D623" s="16">
        <v>1</v>
      </c>
      <c r="E623" s="16" t="s">
        <v>17</v>
      </c>
      <c r="F623" s="16">
        <v>-3.6389999999999998</v>
      </c>
      <c r="G623" s="16">
        <v>-176.91</v>
      </c>
      <c r="J623" s="2"/>
    </row>
    <row r="624" spans="1:10" x14ac:dyDescent="0.25">
      <c r="A624" s="16">
        <v>11</v>
      </c>
      <c r="B624" s="16">
        <v>9</v>
      </c>
      <c r="C624" s="16">
        <v>10</v>
      </c>
      <c r="D624" s="16">
        <v>1</v>
      </c>
      <c r="E624" s="16" t="s">
        <v>18</v>
      </c>
      <c r="F624" s="16">
        <v>-1.788</v>
      </c>
      <c r="G624" s="16">
        <v>-87.055999999999997</v>
      </c>
      <c r="J624" s="2"/>
    </row>
    <row r="625" spans="1:10" x14ac:dyDescent="0.25">
      <c r="A625" s="16">
        <v>11</v>
      </c>
      <c r="B625" s="16">
        <v>9</v>
      </c>
      <c r="C625" s="16">
        <v>10</v>
      </c>
      <c r="D625" s="16">
        <v>1</v>
      </c>
      <c r="E625" s="16" t="s">
        <v>19</v>
      </c>
      <c r="F625" s="16">
        <v>-1.788</v>
      </c>
      <c r="G625" s="16">
        <v>-87.055999999999997</v>
      </c>
      <c r="J625" s="2"/>
    </row>
    <row r="626" spans="1:10" x14ac:dyDescent="0.25">
      <c r="A626" s="16">
        <v>11</v>
      </c>
      <c r="B626" s="16">
        <v>10</v>
      </c>
      <c r="C626" s="16">
        <v>11</v>
      </c>
      <c r="D626" s="16">
        <v>6</v>
      </c>
      <c r="E626" s="16" t="s">
        <v>16</v>
      </c>
      <c r="F626" s="16">
        <v>1.3180000000000001</v>
      </c>
      <c r="G626" s="16">
        <v>29.422000000000001</v>
      </c>
      <c r="J626" s="2"/>
    </row>
    <row r="627" spans="1:10" x14ac:dyDescent="0.25">
      <c r="A627" s="16">
        <v>11</v>
      </c>
      <c r="B627" s="16">
        <v>10</v>
      </c>
      <c r="C627" s="16">
        <v>11</v>
      </c>
      <c r="D627" s="16">
        <v>6</v>
      </c>
      <c r="E627" s="16" t="s">
        <v>17</v>
      </c>
      <c r="F627" s="16">
        <v>-1.51</v>
      </c>
      <c r="G627" s="16">
        <v>-34.228999999999999</v>
      </c>
      <c r="J627" s="2"/>
    </row>
    <row r="628" spans="1:10" x14ac:dyDescent="0.25">
      <c r="A628" s="16">
        <v>11</v>
      </c>
      <c r="B628" s="16">
        <v>10</v>
      </c>
      <c r="C628" s="16">
        <v>11</v>
      </c>
      <c r="D628" s="16">
        <v>6</v>
      </c>
      <c r="E628" s="16" t="s">
        <v>18</v>
      </c>
      <c r="F628" s="16">
        <v>-0.76400000000000001</v>
      </c>
      <c r="G628" s="16">
        <v>-17.202999999999999</v>
      </c>
      <c r="J628" s="2"/>
    </row>
    <row r="629" spans="1:10" x14ac:dyDescent="0.25">
      <c r="A629" s="16">
        <v>11</v>
      </c>
      <c r="B629" s="16">
        <v>10</v>
      </c>
      <c r="C629" s="16">
        <v>11</v>
      </c>
      <c r="D629" s="16">
        <v>6</v>
      </c>
      <c r="E629" s="16" t="s">
        <v>19</v>
      </c>
      <c r="F629" s="16">
        <v>-0.76400000000000001</v>
      </c>
      <c r="G629" s="16">
        <v>-17.202999999999999</v>
      </c>
      <c r="J629" s="2"/>
    </row>
    <row r="630" spans="1:10" x14ac:dyDescent="0.25">
      <c r="A630" s="16">
        <v>11</v>
      </c>
      <c r="B630" s="16">
        <v>10</v>
      </c>
      <c r="C630" s="16">
        <v>11</v>
      </c>
      <c r="D630" s="16">
        <v>5</v>
      </c>
      <c r="E630" s="16" t="s">
        <v>16</v>
      </c>
      <c r="F630" s="16">
        <v>2.282</v>
      </c>
      <c r="G630" s="16">
        <v>62.287999999999997</v>
      </c>
      <c r="J630" s="2"/>
    </row>
    <row r="631" spans="1:10" x14ac:dyDescent="0.25">
      <c r="A631" s="16">
        <v>11</v>
      </c>
      <c r="B631" s="16">
        <v>10</v>
      </c>
      <c r="C631" s="16">
        <v>11</v>
      </c>
      <c r="D631" s="16">
        <v>5</v>
      </c>
      <c r="E631" s="16" t="s">
        <v>17</v>
      </c>
      <c r="F631" s="16">
        <v>-2.379</v>
      </c>
      <c r="G631" s="16">
        <v>-65.066000000000003</v>
      </c>
      <c r="J631" s="2"/>
    </row>
    <row r="632" spans="1:10" x14ac:dyDescent="0.25">
      <c r="A632" s="16">
        <v>11</v>
      </c>
      <c r="B632" s="16">
        <v>10</v>
      </c>
      <c r="C632" s="16">
        <v>11</v>
      </c>
      <c r="D632" s="16">
        <v>5</v>
      </c>
      <c r="E632" s="16" t="s">
        <v>18</v>
      </c>
      <c r="F632" s="16">
        <v>-1.26</v>
      </c>
      <c r="G632" s="16">
        <v>-34.42</v>
      </c>
      <c r="J632" s="2"/>
    </row>
    <row r="633" spans="1:10" x14ac:dyDescent="0.25">
      <c r="A633" s="16">
        <v>11</v>
      </c>
      <c r="B633" s="16">
        <v>10</v>
      </c>
      <c r="C633" s="16">
        <v>11</v>
      </c>
      <c r="D633" s="16">
        <v>5</v>
      </c>
      <c r="E633" s="16" t="s">
        <v>19</v>
      </c>
      <c r="F633" s="16">
        <v>-1.26</v>
      </c>
      <c r="G633" s="16">
        <v>-34.42</v>
      </c>
      <c r="J633" s="2"/>
    </row>
    <row r="634" spans="1:10" x14ac:dyDescent="0.25">
      <c r="A634" s="16">
        <v>11</v>
      </c>
      <c r="B634" s="16">
        <v>10</v>
      </c>
      <c r="C634" s="16">
        <v>11</v>
      </c>
      <c r="D634" s="16">
        <v>4</v>
      </c>
      <c r="E634" s="16" t="s">
        <v>16</v>
      </c>
      <c r="F634" s="16">
        <v>3.8370000000000002</v>
      </c>
      <c r="G634" s="16">
        <v>117.855</v>
      </c>
      <c r="J634" s="2"/>
    </row>
    <row r="635" spans="1:10" x14ac:dyDescent="0.25">
      <c r="A635" s="16">
        <v>11</v>
      </c>
      <c r="B635" s="16">
        <v>10</v>
      </c>
      <c r="C635" s="16">
        <v>11</v>
      </c>
      <c r="D635" s="16">
        <v>4</v>
      </c>
      <c r="E635" s="16" t="s">
        <v>17</v>
      </c>
      <c r="F635" s="16">
        <v>-4.2240000000000002</v>
      </c>
      <c r="G635" s="16">
        <v>-129.81100000000001</v>
      </c>
      <c r="J635" s="2"/>
    </row>
    <row r="636" spans="1:10" x14ac:dyDescent="0.25">
      <c r="A636" s="16">
        <v>11</v>
      </c>
      <c r="B636" s="16">
        <v>10</v>
      </c>
      <c r="C636" s="16">
        <v>11</v>
      </c>
      <c r="D636" s="16">
        <v>4</v>
      </c>
      <c r="E636" s="16" t="s">
        <v>18</v>
      </c>
      <c r="F636" s="16">
        <v>-2.1789999999999998</v>
      </c>
      <c r="G636" s="16">
        <v>-66.936999999999998</v>
      </c>
      <c r="J636" s="2"/>
    </row>
    <row r="637" spans="1:10" x14ac:dyDescent="0.25">
      <c r="A637" s="16">
        <v>11</v>
      </c>
      <c r="B637" s="16">
        <v>10</v>
      </c>
      <c r="C637" s="16">
        <v>11</v>
      </c>
      <c r="D637" s="16">
        <v>4</v>
      </c>
      <c r="E637" s="16" t="s">
        <v>19</v>
      </c>
      <c r="F637" s="16">
        <v>-2.1789999999999998</v>
      </c>
      <c r="G637" s="16">
        <v>-66.936999999999998</v>
      </c>
      <c r="J637" s="2"/>
    </row>
    <row r="638" spans="1:10" x14ac:dyDescent="0.25">
      <c r="A638" s="16">
        <v>11</v>
      </c>
      <c r="B638" s="16">
        <v>10</v>
      </c>
      <c r="C638" s="16">
        <v>11</v>
      </c>
      <c r="D638" s="16">
        <v>3</v>
      </c>
      <c r="E638" s="16" t="s">
        <v>16</v>
      </c>
      <c r="F638" s="16">
        <v>4.5590000000000002</v>
      </c>
      <c r="G638" s="16">
        <v>150.89500000000001</v>
      </c>
      <c r="J638" s="2"/>
    </row>
    <row r="639" spans="1:10" x14ac:dyDescent="0.25">
      <c r="A639" s="16">
        <v>11</v>
      </c>
      <c r="B639" s="16">
        <v>10</v>
      </c>
      <c r="C639" s="16">
        <v>11</v>
      </c>
      <c r="D639" s="16">
        <v>3</v>
      </c>
      <c r="E639" s="16" t="s">
        <v>17</v>
      </c>
      <c r="F639" s="16">
        <v>-4.96</v>
      </c>
      <c r="G639" s="16">
        <v>-164.19300000000001</v>
      </c>
      <c r="J639" s="2"/>
    </row>
    <row r="640" spans="1:10" x14ac:dyDescent="0.25">
      <c r="A640" s="16">
        <v>11</v>
      </c>
      <c r="B640" s="16">
        <v>10</v>
      </c>
      <c r="C640" s="16">
        <v>11</v>
      </c>
      <c r="D640" s="16">
        <v>3</v>
      </c>
      <c r="E640" s="16" t="s">
        <v>18</v>
      </c>
      <c r="F640" s="16">
        <v>-2.573</v>
      </c>
      <c r="G640" s="16">
        <v>-85.159000000000006</v>
      </c>
      <c r="J640" s="2"/>
    </row>
    <row r="641" spans="1:10" x14ac:dyDescent="0.25">
      <c r="A641" s="16">
        <v>11</v>
      </c>
      <c r="B641" s="16">
        <v>10</v>
      </c>
      <c r="C641" s="16">
        <v>11</v>
      </c>
      <c r="D641" s="16">
        <v>3</v>
      </c>
      <c r="E641" s="16" t="s">
        <v>19</v>
      </c>
      <c r="F641" s="16">
        <v>-2.573</v>
      </c>
      <c r="G641" s="16">
        <v>-85.159000000000006</v>
      </c>
      <c r="J641" s="2"/>
    </row>
    <row r="642" spans="1:10" x14ac:dyDescent="0.25">
      <c r="A642" s="16">
        <v>11</v>
      </c>
      <c r="B642" s="16">
        <v>10</v>
      </c>
      <c r="C642" s="16">
        <v>11</v>
      </c>
      <c r="D642" s="16">
        <v>2</v>
      </c>
      <c r="E642" s="16" t="s">
        <v>16</v>
      </c>
      <c r="F642" s="16">
        <v>4.7560000000000002</v>
      </c>
      <c r="G642" s="16">
        <v>178.99</v>
      </c>
      <c r="J642" s="2"/>
    </row>
    <row r="643" spans="1:10" x14ac:dyDescent="0.25">
      <c r="A643" s="16">
        <v>11</v>
      </c>
      <c r="B643" s="16">
        <v>10</v>
      </c>
      <c r="C643" s="16">
        <v>11</v>
      </c>
      <c r="D643" s="16">
        <v>2</v>
      </c>
      <c r="E643" s="16" t="s">
        <v>17</v>
      </c>
      <c r="F643" s="16">
        <v>-5.157</v>
      </c>
      <c r="G643" s="16">
        <v>-193.09299999999999</v>
      </c>
      <c r="J643" s="2"/>
    </row>
    <row r="644" spans="1:10" x14ac:dyDescent="0.25">
      <c r="A644" s="16">
        <v>11</v>
      </c>
      <c r="B644" s="16">
        <v>10</v>
      </c>
      <c r="C644" s="16">
        <v>11</v>
      </c>
      <c r="D644" s="16">
        <v>2</v>
      </c>
      <c r="E644" s="16" t="s">
        <v>18</v>
      </c>
      <c r="F644" s="16">
        <v>-2.6789999999999998</v>
      </c>
      <c r="G644" s="16">
        <v>-100.563</v>
      </c>
      <c r="J644" s="2"/>
    </row>
    <row r="645" spans="1:10" x14ac:dyDescent="0.25">
      <c r="A645" s="16">
        <v>11</v>
      </c>
      <c r="B645" s="16">
        <v>10</v>
      </c>
      <c r="C645" s="16">
        <v>11</v>
      </c>
      <c r="D645" s="16">
        <v>2</v>
      </c>
      <c r="E645" s="16" t="s">
        <v>19</v>
      </c>
      <c r="F645" s="16">
        <v>-2.6789999999999998</v>
      </c>
      <c r="G645" s="16">
        <v>-100.563</v>
      </c>
      <c r="J645" s="2"/>
    </row>
    <row r="646" spans="1:10" x14ac:dyDescent="0.25">
      <c r="A646" s="16">
        <v>11</v>
      </c>
      <c r="B646" s="16">
        <v>10</v>
      </c>
      <c r="C646" s="16">
        <v>11</v>
      </c>
      <c r="D646" s="16">
        <v>1</v>
      </c>
      <c r="E646" s="16" t="s">
        <v>16</v>
      </c>
      <c r="F646" s="16">
        <v>3.8210000000000002</v>
      </c>
      <c r="G646" s="16">
        <v>192.70099999999999</v>
      </c>
      <c r="J646" s="2"/>
    </row>
    <row r="647" spans="1:10" x14ac:dyDescent="0.25">
      <c r="A647" s="16">
        <v>11</v>
      </c>
      <c r="B647" s="16">
        <v>10</v>
      </c>
      <c r="C647" s="16">
        <v>11</v>
      </c>
      <c r="D647" s="16">
        <v>1</v>
      </c>
      <c r="E647" s="16" t="s">
        <v>17</v>
      </c>
      <c r="F647" s="16">
        <v>-4.1909999999999998</v>
      </c>
      <c r="G647" s="16">
        <v>-211.94300000000001</v>
      </c>
      <c r="J647" s="2"/>
    </row>
    <row r="648" spans="1:10" x14ac:dyDescent="0.25">
      <c r="A648" s="16">
        <v>11</v>
      </c>
      <c r="B648" s="16">
        <v>10</v>
      </c>
      <c r="C648" s="16">
        <v>11</v>
      </c>
      <c r="D648" s="16">
        <v>1</v>
      </c>
      <c r="E648" s="16" t="s">
        <v>18</v>
      </c>
      <c r="F648" s="16">
        <v>-2.165</v>
      </c>
      <c r="G648" s="16">
        <v>-109.363</v>
      </c>
      <c r="J648" s="2"/>
    </row>
    <row r="649" spans="1:10" x14ac:dyDescent="0.25">
      <c r="A649" s="16">
        <v>11</v>
      </c>
      <c r="B649" s="16">
        <v>10</v>
      </c>
      <c r="C649" s="16">
        <v>11</v>
      </c>
      <c r="D649" s="16">
        <v>1</v>
      </c>
      <c r="E649" s="16" t="s">
        <v>19</v>
      </c>
      <c r="F649" s="16">
        <v>-2.165</v>
      </c>
      <c r="G649" s="16">
        <v>-109.363</v>
      </c>
      <c r="J649" s="2"/>
    </row>
    <row r="650" spans="1:10" x14ac:dyDescent="0.25">
      <c r="A650" s="16">
        <v>12</v>
      </c>
      <c r="B650" s="16">
        <v>12</v>
      </c>
      <c r="C650" s="16">
        <v>13</v>
      </c>
      <c r="D650" s="16">
        <v>6</v>
      </c>
      <c r="E650" s="16" t="s">
        <v>16</v>
      </c>
      <c r="F650" s="16">
        <v>7.0999999999999994E-2</v>
      </c>
      <c r="G650" s="16">
        <v>8.093</v>
      </c>
      <c r="J650" s="2"/>
    </row>
    <row r="651" spans="1:10" x14ac:dyDescent="0.25">
      <c r="A651" s="16">
        <v>12</v>
      </c>
      <c r="B651" s="16">
        <v>12</v>
      </c>
      <c r="C651" s="16">
        <v>13</v>
      </c>
      <c r="D651" s="16">
        <v>6</v>
      </c>
      <c r="E651" s="16" t="s">
        <v>17</v>
      </c>
      <c r="F651" s="16">
        <v>-8.3000000000000004E-2</v>
      </c>
      <c r="G651" s="16">
        <v>-9.4130000000000003</v>
      </c>
      <c r="J651" s="2"/>
    </row>
    <row r="652" spans="1:10" x14ac:dyDescent="0.25">
      <c r="A652" s="16">
        <v>12</v>
      </c>
      <c r="B652" s="16">
        <v>12</v>
      </c>
      <c r="C652" s="16">
        <v>13</v>
      </c>
      <c r="D652" s="16">
        <v>6</v>
      </c>
      <c r="E652" s="16" t="s">
        <v>18</v>
      </c>
      <c r="F652" s="16">
        <v>-4.4999999999999998E-2</v>
      </c>
      <c r="G652" s="16">
        <v>-5.149</v>
      </c>
      <c r="J652" s="2"/>
    </row>
    <row r="653" spans="1:10" x14ac:dyDescent="0.25">
      <c r="A653" s="16">
        <v>12</v>
      </c>
      <c r="B653" s="16">
        <v>12</v>
      </c>
      <c r="C653" s="16">
        <v>13</v>
      </c>
      <c r="D653" s="16">
        <v>6</v>
      </c>
      <c r="E653" s="16" t="s">
        <v>19</v>
      </c>
      <c r="F653" s="16">
        <v>-4.4999999999999998E-2</v>
      </c>
      <c r="G653" s="16">
        <v>-5.149</v>
      </c>
      <c r="J653" s="2"/>
    </row>
    <row r="654" spans="1:10" x14ac:dyDescent="0.25">
      <c r="A654" s="16">
        <v>12</v>
      </c>
      <c r="B654" s="16">
        <v>12</v>
      </c>
      <c r="C654" s="16">
        <v>13</v>
      </c>
      <c r="D654" s="16">
        <v>5</v>
      </c>
      <c r="E654" s="16" t="s">
        <v>16</v>
      </c>
      <c r="F654" s="16">
        <v>0.11</v>
      </c>
      <c r="G654" s="16">
        <v>14.185</v>
      </c>
      <c r="J654" s="2"/>
    </row>
    <row r="655" spans="1:10" x14ac:dyDescent="0.25">
      <c r="A655" s="16">
        <v>12</v>
      </c>
      <c r="B655" s="16">
        <v>12</v>
      </c>
      <c r="C655" s="16">
        <v>13</v>
      </c>
      <c r="D655" s="16">
        <v>5</v>
      </c>
      <c r="E655" s="16" t="s">
        <v>17</v>
      </c>
      <c r="F655" s="16">
        <v>-0.11799999999999999</v>
      </c>
      <c r="G655" s="16">
        <v>-15.284000000000001</v>
      </c>
      <c r="J655" s="2"/>
    </row>
    <row r="656" spans="1:10" x14ac:dyDescent="0.25">
      <c r="A656" s="16">
        <v>12</v>
      </c>
      <c r="B656" s="16">
        <v>12</v>
      </c>
      <c r="C656" s="16">
        <v>13</v>
      </c>
      <c r="D656" s="16">
        <v>5</v>
      </c>
      <c r="E656" s="16" t="s">
        <v>18</v>
      </c>
      <c r="F656" s="16">
        <v>-6.7000000000000004E-2</v>
      </c>
      <c r="G656" s="16">
        <v>-8.6669999999999998</v>
      </c>
      <c r="J656" s="2"/>
    </row>
    <row r="657" spans="1:10" x14ac:dyDescent="0.25">
      <c r="A657" s="16">
        <v>12</v>
      </c>
      <c r="B657" s="16">
        <v>12</v>
      </c>
      <c r="C657" s="16">
        <v>13</v>
      </c>
      <c r="D657" s="16">
        <v>5</v>
      </c>
      <c r="E657" s="16" t="s">
        <v>19</v>
      </c>
      <c r="F657" s="16">
        <v>-6.7000000000000004E-2</v>
      </c>
      <c r="G657" s="16">
        <v>-8.6669999999999998</v>
      </c>
      <c r="J657" s="2"/>
    </row>
    <row r="658" spans="1:10" x14ac:dyDescent="0.25">
      <c r="A658" s="16">
        <v>12</v>
      </c>
      <c r="B658" s="16">
        <v>12</v>
      </c>
      <c r="C658" s="16">
        <v>13</v>
      </c>
      <c r="D658" s="16">
        <v>4</v>
      </c>
      <c r="E658" s="16" t="s">
        <v>16</v>
      </c>
      <c r="F658" s="16">
        <v>0.123</v>
      </c>
      <c r="G658" s="16">
        <v>17.498000000000001</v>
      </c>
      <c r="J658" s="2"/>
    </row>
    <row r="659" spans="1:10" x14ac:dyDescent="0.25">
      <c r="A659" s="16">
        <v>12</v>
      </c>
      <c r="B659" s="16">
        <v>12</v>
      </c>
      <c r="C659" s="16">
        <v>13</v>
      </c>
      <c r="D659" s="16">
        <v>4</v>
      </c>
      <c r="E659" s="16" t="s">
        <v>17</v>
      </c>
      <c r="F659" s="16">
        <v>-0.13</v>
      </c>
      <c r="G659" s="16">
        <v>-18.501000000000001</v>
      </c>
      <c r="J659" s="2"/>
    </row>
    <row r="660" spans="1:10" x14ac:dyDescent="0.25">
      <c r="A660" s="16">
        <v>12</v>
      </c>
      <c r="B660" s="16">
        <v>12</v>
      </c>
      <c r="C660" s="16">
        <v>13</v>
      </c>
      <c r="D660" s="16">
        <v>4</v>
      </c>
      <c r="E660" s="16" t="s">
        <v>18</v>
      </c>
      <c r="F660" s="16">
        <v>-7.3999999999999996E-2</v>
      </c>
      <c r="G660" s="16">
        <v>-10.587999999999999</v>
      </c>
      <c r="J660" s="2"/>
    </row>
    <row r="661" spans="1:10" x14ac:dyDescent="0.25">
      <c r="A661" s="16">
        <v>12</v>
      </c>
      <c r="B661" s="16">
        <v>12</v>
      </c>
      <c r="C661" s="16">
        <v>13</v>
      </c>
      <c r="D661" s="16">
        <v>4</v>
      </c>
      <c r="E661" s="16" t="s">
        <v>19</v>
      </c>
      <c r="F661" s="16">
        <v>-7.3999999999999996E-2</v>
      </c>
      <c r="G661" s="16">
        <v>-10.587999999999999</v>
      </c>
      <c r="J661" s="2"/>
    </row>
    <row r="662" spans="1:10" x14ac:dyDescent="0.25">
      <c r="A662" s="16">
        <v>12</v>
      </c>
      <c r="B662" s="16">
        <v>12</v>
      </c>
      <c r="C662" s="16">
        <v>13</v>
      </c>
      <c r="D662" s="16">
        <v>3</v>
      </c>
      <c r="E662" s="16" t="s">
        <v>16</v>
      </c>
      <c r="F662" s="16">
        <v>0.13600000000000001</v>
      </c>
      <c r="G662" s="16">
        <v>20.731999999999999</v>
      </c>
      <c r="J662" s="2"/>
    </row>
    <row r="663" spans="1:10" x14ac:dyDescent="0.25">
      <c r="A663" s="16">
        <v>12</v>
      </c>
      <c r="B663" s="16">
        <v>12</v>
      </c>
      <c r="C663" s="16">
        <v>13</v>
      </c>
      <c r="D663" s="16">
        <v>3</v>
      </c>
      <c r="E663" s="16" t="s">
        <v>17</v>
      </c>
      <c r="F663" s="16">
        <v>-0.14399999999999999</v>
      </c>
      <c r="G663" s="16">
        <v>-22.024999999999999</v>
      </c>
      <c r="J663" s="2"/>
    </row>
    <row r="664" spans="1:10" x14ac:dyDescent="0.25">
      <c r="A664" s="16">
        <v>12</v>
      </c>
      <c r="B664" s="16">
        <v>12</v>
      </c>
      <c r="C664" s="16">
        <v>13</v>
      </c>
      <c r="D664" s="16">
        <v>3</v>
      </c>
      <c r="E664" s="16" t="s">
        <v>18</v>
      </c>
      <c r="F664" s="16">
        <v>-8.2000000000000003E-2</v>
      </c>
      <c r="G664" s="16">
        <v>-12.576000000000001</v>
      </c>
      <c r="J664" s="2"/>
    </row>
    <row r="665" spans="1:10" x14ac:dyDescent="0.25">
      <c r="A665" s="16">
        <v>12</v>
      </c>
      <c r="B665" s="16">
        <v>12</v>
      </c>
      <c r="C665" s="16">
        <v>13</v>
      </c>
      <c r="D665" s="16">
        <v>3</v>
      </c>
      <c r="E665" s="16" t="s">
        <v>19</v>
      </c>
      <c r="F665" s="16">
        <v>-8.2000000000000003E-2</v>
      </c>
      <c r="G665" s="16">
        <v>-12.576000000000001</v>
      </c>
      <c r="J665" s="2"/>
    </row>
    <row r="666" spans="1:10" x14ac:dyDescent="0.25">
      <c r="A666" s="16">
        <v>12</v>
      </c>
      <c r="B666" s="16">
        <v>12</v>
      </c>
      <c r="C666" s="16">
        <v>13</v>
      </c>
      <c r="D666" s="16">
        <v>2</v>
      </c>
      <c r="E666" s="16" t="s">
        <v>16</v>
      </c>
      <c r="F666" s="16">
        <v>0.13500000000000001</v>
      </c>
      <c r="G666" s="16">
        <v>23.45</v>
      </c>
      <c r="J666" s="2"/>
    </row>
    <row r="667" spans="1:10" x14ac:dyDescent="0.25">
      <c r="A667" s="16">
        <v>12</v>
      </c>
      <c r="B667" s="16">
        <v>12</v>
      </c>
      <c r="C667" s="16">
        <v>13</v>
      </c>
      <c r="D667" s="16">
        <v>2</v>
      </c>
      <c r="E667" s="16" t="s">
        <v>17</v>
      </c>
      <c r="F667" s="16">
        <v>-0.14299999999999999</v>
      </c>
      <c r="G667" s="16">
        <v>-24.751999999999999</v>
      </c>
      <c r="J667" s="2"/>
    </row>
    <row r="668" spans="1:10" x14ac:dyDescent="0.25">
      <c r="A668" s="16">
        <v>12</v>
      </c>
      <c r="B668" s="16">
        <v>12</v>
      </c>
      <c r="C668" s="16">
        <v>13</v>
      </c>
      <c r="D668" s="16">
        <v>2</v>
      </c>
      <c r="E668" s="16" t="s">
        <v>18</v>
      </c>
      <c r="F668" s="16">
        <v>-8.2000000000000003E-2</v>
      </c>
      <c r="G668" s="16">
        <v>-14.177</v>
      </c>
      <c r="J668" s="2"/>
    </row>
    <row r="669" spans="1:10" x14ac:dyDescent="0.25">
      <c r="A669" s="16">
        <v>12</v>
      </c>
      <c r="B669" s="16">
        <v>12</v>
      </c>
      <c r="C669" s="16">
        <v>13</v>
      </c>
      <c r="D669" s="16">
        <v>2</v>
      </c>
      <c r="E669" s="16" t="s">
        <v>19</v>
      </c>
      <c r="F669" s="16">
        <v>-8.2000000000000003E-2</v>
      </c>
      <c r="G669" s="16">
        <v>-14.177</v>
      </c>
      <c r="J669" s="2"/>
    </row>
    <row r="670" spans="1:10" x14ac:dyDescent="0.25">
      <c r="A670" s="16">
        <v>12</v>
      </c>
      <c r="B670" s="16">
        <v>12</v>
      </c>
      <c r="C670" s="16">
        <v>13</v>
      </c>
      <c r="D670" s="16">
        <v>1</v>
      </c>
      <c r="E670" s="16" t="s">
        <v>16</v>
      </c>
      <c r="F670" s="16">
        <v>0.106</v>
      </c>
      <c r="G670" s="16">
        <v>24.539000000000001</v>
      </c>
      <c r="J670" s="2"/>
    </row>
    <row r="671" spans="1:10" x14ac:dyDescent="0.25">
      <c r="A671" s="16">
        <v>12</v>
      </c>
      <c r="B671" s="16">
        <v>12</v>
      </c>
      <c r="C671" s="16">
        <v>13</v>
      </c>
      <c r="D671" s="16">
        <v>1</v>
      </c>
      <c r="E671" s="16" t="s">
        <v>17</v>
      </c>
      <c r="F671" s="16">
        <v>-0.114</v>
      </c>
      <c r="G671" s="16">
        <v>-26.535</v>
      </c>
      <c r="J671" s="2"/>
    </row>
    <row r="672" spans="1:10" x14ac:dyDescent="0.25">
      <c r="A672" s="16">
        <v>12</v>
      </c>
      <c r="B672" s="16">
        <v>12</v>
      </c>
      <c r="C672" s="16">
        <v>13</v>
      </c>
      <c r="D672" s="16">
        <v>1</v>
      </c>
      <c r="E672" s="16" t="s">
        <v>18</v>
      </c>
      <c r="F672" s="16">
        <v>-6.5000000000000002E-2</v>
      </c>
      <c r="G672" s="16">
        <v>-15.022</v>
      </c>
      <c r="J672" s="2"/>
    </row>
    <row r="673" spans="1:10" x14ac:dyDescent="0.25">
      <c r="A673" s="16">
        <v>12</v>
      </c>
      <c r="B673" s="16">
        <v>12</v>
      </c>
      <c r="C673" s="16">
        <v>13</v>
      </c>
      <c r="D673" s="16">
        <v>1</v>
      </c>
      <c r="E673" s="16" t="s">
        <v>19</v>
      </c>
      <c r="F673" s="16">
        <v>-6.5000000000000002E-2</v>
      </c>
      <c r="G673" s="16">
        <v>-15.022</v>
      </c>
      <c r="J673" s="2"/>
    </row>
    <row r="674" spans="1:10" x14ac:dyDescent="0.25">
      <c r="A674" s="16">
        <v>12</v>
      </c>
      <c r="B674" s="16">
        <v>13</v>
      </c>
      <c r="C674" s="16">
        <v>14</v>
      </c>
      <c r="D674" s="16">
        <v>6</v>
      </c>
      <c r="E674" s="16" t="s">
        <v>16</v>
      </c>
      <c r="F674" s="16">
        <v>0.26300000000000001</v>
      </c>
      <c r="G674" s="16">
        <v>29.414000000000001</v>
      </c>
      <c r="J674" s="2"/>
    </row>
    <row r="675" spans="1:10" x14ac:dyDescent="0.25">
      <c r="A675" s="16">
        <v>12</v>
      </c>
      <c r="B675" s="16">
        <v>13</v>
      </c>
      <c r="C675" s="16">
        <v>14</v>
      </c>
      <c r="D675" s="16">
        <v>6</v>
      </c>
      <c r="E675" s="16" t="s">
        <v>17</v>
      </c>
      <c r="F675" s="16">
        <v>-0.16600000000000001</v>
      </c>
      <c r="G675" s="16">
        <v>-18.908000000000001</v>
      </c>
      <c r="J675" s="2"/>
    </row>
    <row r="676" spans="1:10" x14ac:dyDescent="0.25">
      <c r="A676" s="16">
        <v>12</v>
      </c>
      <c r="B676" s="16">
        <v>13</v>
      </c>
      <c r="C676" s="16">
        <v>14</v>
      </c>
      <c r="D676" s="16">
        <v>6</v>
      </c>
      <c r="E676" s="16" t="s">
        <v>18</v>
      </c>
      <c r="F676" s="16">
        <v>-8.3000000000000004E-2</v>
      </c>
      <c r="G676" s="16">
        <v>-9.3290000000000006</v>
      </c>
      <c r="J676" s="2"/>
    </row>
    <row r="677" spans="1:10" x14ac:dyDescent="0.25">
      <c r="A677" s="16">
        <v>12</v>
      </c>
      <c r="B677" s="16">
        <v>13</v>
      </c>
      <c r="C677" s="16">
        <v>14</v>
      </c>
      <c r="D677" s="16">
        <v>6</v>
      </c>
      <c r="E677" s="16" t="s">
        <v>19</v>
      </c>
      <c r="F677" s="16">
        <v>-8.3000000000000004E-2</v>
      </c>
      <c r="G677" s="16">
        <v>-9.3290000000000006</v>
      </c>
      <c r="J677" s="2"/>
    </row>
    <row r="678" spans="1:10" x14ac:dyDescent="0.25">
      <c r="A678" s="16">
        <v>12</v>
      </c>
      <c r="B678" s="16">
        <v>13</v>
      </c>
      <c r="C678" s="16">
        <v>14</v>
      </c>
      <c r="D678" s="16">
        <v>5</v>
      </c>
      <c r="E678" s="16" t="s">
        <v>16</v>
      </c>
      <c r="F678" s="16">
        <v>0.38700000000000001</v>
      </c>
      <c r="G678" s="16">
        <v>49.936999999999998</v>
      </c>
      <c r="J678" s="2"/>
    </row>
    <row r="679" spans="1:10" x14ac:dyDescent="0.25">
      <c r="A679" s="16">
        <v>12</v>
      </c>
      <c r="B679" s="16">
        <v>13</v>
      </c>
      <c r="C679" s="16">
        <v>14</v>
      </c>
      <c r="D679" s="16">
        <v>5</v>
      </c>
      <c r="E679" s="16" t="s">
        <v>17</v>
      </c>
      <c r="F679" s="16">
        <v>-0.29699999999999999</v>
      </c>
      <c r="G679" s="16">
        <v>-38.25</v>
      </c>
      <c r="J679" s="2"/>
    </row>
    <row r="680" spans="1:10" x14ac:dyDescent="0.25">
      <c r="A680" s="16">
        <v>12</v>
      </c>
      <c r="B680" s="16">
        <v>13</v>
      </c>
      <c r="C680" s="16">
        <v>14</v>
      </c>
      <c r="D680" s="16">
        <v>5</v>
      </c>
      <c r="E680" s="16" t="s">
        <v>18</v>
      </c>
      <c r="F680" s="16">
        <v>-0.13200000000000001</v>
      </c>
      <c r="G680" s="16">
        <v>-17.024999999999999</v>
      </c>
      <c r="J680" s="2"/>
    </row>
    <row r="681" spans="1:10" x14ac:dyDescent="0.25">
      <c r="A681" s="16">
        <v>12</v>
      </c>
      <c r="B681" s="16">
        <v>13</v>
      </c>
      <c r="C681" s="16">
        <v>14</v>
      </c>
      <c r="D681" s="16">
        <v>5</v>
      </c>
      <c r="E681" s="16" t="s">
        <v>19</v>
      </c>
      <c r="F681" s="16">
        <v>-0.13200000000000001</v>
      </c>
      <c r="G681" s="16">
        <v>-17.024999999999999</v>
      </c>
      <c r="J681" s="2"/>
    </row>
    <row r="682" spans="1:10" x14ac:dyDescent="0.25">
      <c r="A682" s="16">
        <v>12</v>
      </c>
      <c r="B682" s="16">
        <v>13</v>
      </c>
      <c r="C682" s="16">
        <v>14</v>
      </c>
      <c r="D682" s="16">
        <v>4</v>
      </c>
      <c r="E682" s="16" t="s">
        <v>16</v>
      </c>
      <c r="F682" s="16">
        <v>0.66400000000000003</v>
      </c>
      <c r="G682" s="16">
        <v>94.192999999999998</v>
      </c>
      <c r="J682" s="2"/>
    </row>
    <row r="683" spans="1:10" x14ac:dyDescent="0.25">
      <c r="A683" s="16">
        <v>12</v>
      </c>
      <c r="B683" s="16">
        <v>13</v>
      </c>
      <c r="C683" s="16">
        <v>14</v>
      </c>
      <c r="D683" s="16">
        <v>4</v>
      </c>
      <c r="E683" s="16" t="s">
        <v>17</v>
      </c>
      <c r="F683" s="16">
        <v>-0.433</v>
      </c>
      <c r="G683" s="16">
        <v>-61.405999999999999</v>
      </c>
      <c r="J683" s="2"/>
    </row>
    <row r="684" spans="1:10" x14ac:dyDescent="0.25">
      <c r="A684" s="16">
        <v>12</v>
      </c>
      <c r="B684" s="16">
        <v>13</v>
      </c>
      <c r="C684" s="16">
        <v>14</v>
      </c>
      <c r="D684" s="16">
        <v>4</v>
      </c>
      <c r="E684" s="16" t="s">
        <v>18</v>
      </c>
      <c r="F684" s="16">
        <v>-0.21199999999999999</v>
      </c>
      <c r="G684" s="16">
        <v>-30.039000000000001</v>
      </c>
      <c r="J684" s="2"/>
    </row>
    <row r="685" spans="1:10" x14ac:dyDescent="0.25">
      <c r="A685" s="16">
        <v>12</v>
      </c>
      <c r="B685" s="16">
        <v>13</v>
      </c>
      <c r="C685" s="16">
        <v>14</v>
      </c>
      <c r="D685" s="16">
        <v>4</v>
      </c>
      <c r="E685" s="16" t="s">
        <v>19</v>
      </c>
      <c r="F685" s="16">
        <v>-0.21199999999999999</v>
      </c>
      <c r="G685" s="16">
        <v>-30.039000000000001</v>
      </c>
      <c r="J685" s="2"/>
    </row>
    <row r="686" spans="1:10" x14ac:dyDescent="0.25">
      <c r="A686" s="16">
        <v>12</v>
      </c>
      <c r="B686" s="16">
        <v>13</v>
      </c>
      <c r="C686" s="16">
        <v>14</v>
      </c>
      <c r="D686" s="16">
        <v>3</v>
      </c>
      <c r="E686" s="16" t="s">
        <v>16</v>
      </c>
      <c r="F686" s="16">
        <v>0.74299999999999999</v>
      </c>
      <c r="G686" s="16">
        <v>113.39</v>
      </c>
      <c r="J686" s="2"/>
    </row>
    <row r="687" spans="1:10" x14ac:dyDescent="0.25">
      <c r="A687" s="16">
        <v>12</v>
      </c>
      <c r="B687" s="16">
        <v>13</v>
      </c>
      <c r="C687" s="16">
        <v>14</v>
      </c>
      <c r="D687" s="16">
        <v>3</v>
      </c>
      <c r="E687" s="16" t="s">
        <v>17</v>
      </c>
      <c r="F687" s="16">
        <v>-0.48599999999999999</v>
      </c>
      <c r="G687" s="16">
        <v>-74.373000000000005</v>
      </c>
      <c r="J687" s="2"/>
    </row>
    <row r="688" spans="1:10" x14ac:dyDescent="0.25">
      <c r="A688" s="16">
        <v>12</v>
      </c>
      <c r="B688" s="16">
        <v>13</v>
      </c>
      <c r="C688" s="16">
        <v>14</v>
      </c>
      <c r="D688" s="16">
        <v>3</v>
      </c>
      <c r="E688" s="16" t="s">
        <v>18</v>
      </c>
      <c r="F688" s="16">
        <v>-0.23699999999999999</v>
      </c>
      <c r="G688" s="16">
        <v>-36.247999999999998</v>
      </c>
      <c r="J688" s="2"/>
    </row>
    <row r="689" spans="1:10" x14ac:dyDescent="0.25">
      <c r="A689" s="16">
        <v>12</v>
      </c>
      <c r="B689" s="16">
        <v>13</v>
      </c>
      <c r="C689" s="16">
        <v>14</v>
      </c>
      <c r="D689" s="16">
        <v>3</v>
      </c>
      <c r="E689" s="16" t="s">
        <v>19</v>
      </c>
      <c r="F689" s="16">
        <v>-0.23699999999999999</v>
      </c>
      <c r="G689" s="16">
        <v>-36.247999999999998</v>
      </c>
      <c r="J689" s="2"/>
    </row>
    <row r="690" spans="1:10" x14ac:dyDescent="0.25">
      <c r="A690" s="16">
        <v>12</v>
      </c>
      <c r="B690" s="16">
        <v>13</v>
      </c>
      <c r="C690" s="16">
        <v>14</v>
      </c>
      <c r="D690" s="16">
        <v>2</v>
      </c>
      <c r="E690" s="16" t="s">
        <v>16</v>
      </c>
      <c r="F690" s="16">
        <v>0.73599999999999999</v>
      </c>
      <c r="G690" s="16">
        <v>127.72</v>
      </c>
      <c r="J690" s="2"/>
    </row>
    <row r="691" spans="1:10" x14ac:dyDescent="0.25">
      <c r="A691" s="16">
        <v>12</v>
      </c>
      <c r="B691" s="16">
        <v>13</v>
      </c>
      <c r="C691" s="16">
        <v>14</v>
      </c>
      <c r="D691" s="16">
        <v>2</v>
      </c>
      <c r="E691" s="16" t="s">
        <v>17</v>
      </c>
      <c r="F691" s="16">
        <v>-0.48099999999999998</v>
      </c>
      <c r="G691" s="16">
        <v>-84.396000000000001</v>
      </c>
      <c r="J691" s="2"/>
    </row>
    <row r="692" spans="1:10" x14ac:dyDescent="0.25">
      <c r="A692" s="16">
        <v>12</v>
      </c>
      <c r="B692" s="16">
        <v>13</v>
      </c>
      <c r="C692" s="16">
        <v>14</v>
      </c>
      <c r="D692" s="16">
        <v>2</v>
      </c>
      <c r="E692" s="16" t="s">
        <v>18</v>
      </c>
      <c r="F692" s="16">
        <v>-0.23499999999999999</v>
      </c>
      <c r="G692" s="16">
        <v>-40.948999999999998</v>
      </c>
      <c r="J692" s="2"/>
    </row>
    <row r="693" spans="1:10" x14ac:dyDescent="0.25">
      <c r="A693" s="16">
        <v>12</v>
      </c>
      <c r="B693" s="16">
        <v>13</v>
      </c>
      <c r="C693" s="16">
        <v>14</v>
      </c>
      <c r="D693" s="16">
        <v>2</v>
      </c>
      <c r="E693" s="16" t="s">
        <v>19</v>
      </c>
      <c r="F693" s="16">
        <v>-0.23499999999999999</v>
      </c>
      <c r="G693" s="16">
        <v>-40.948999999999998</v>
      </c>
      <c r="J693" s="2"/>
    </row>
    <row r="694" spans="1:10" x14ac:dyDescent="0.25">
      <c r="A694" s="16">
        <v>12</v>
      </c>
      <c r="B694" s="16">
        <v>13</v>
      </c>
      <c r="C694" s="16">
        <v>14</v>
      </c>
      <c r="D694" s="16">
        <v>1</v>
      </c>
      <c r="E694" s="16" t="s">
        <v>16</v>
      </c>
      <c r="F694" s="16">
        <v>0.58299999999999996</v>
      </c>
      <c r="G694" s="16">
        <v>135.49199999999999</v>
      </c>
      <c r="J694" s="2"/>
    </row>
    <row r="695" spans="1:10" x14ac:dyDescent="0.25">
      <c r="A695" s="16">
        <v>12</v>
      </c>
      <c r="B695" s="16">
        <v>13</v>
      </c>
      <c r="C695" s="16">
        <v>14</v>
      </c>
      <c r="D695" s="16">
        <v>1</v>
      </c>
      <c r="E695" s="16" t="s">
        <v>17</v>
      </c>
      <c r="F695" s="16">
        <v>-0.36299999999999999</v>
      </c>
      <c r="G695" s="16">
        <v>-82.58</v>
      </c>
      <c r="J695" s="2"/>
    </row>
    <row r="696" spans="1:10" x14ac:dyDescent="0.25">
      <c r="A696" s="16">
        <v>12</v>
      </c>
      <c r="B696" s="16">
        <v>13</v>
      </c>
      <c r="C696" s="16">
        <v>14</v>
      </c>
      <c r="D696" s="16">
        <v>1</v>
      </c>
      <c r="E696" s="16" t="s">
        <v>18</v>
      </c>
      <c r="F696" s="16">
        <v>-0.183</v>
      </c>
      <c r="G696" s="16">
        <v>-42.098999999999997</v>
      </c>
      <c r="J696" s="2"/>
    </row>
    <row r="697" spans="1:10" x14ac:dyDescent="0.25">
      <c r="A697" s="16">
        <v>12</v>
      </c>
      <c r="B697" s="16">
        <v>13</v>
      </c>
      <c r="C697" s="16">
        <v>14</v>
      </c>
      <c r="D697" s="16">
        <v>1</v>
      </c>
      <c r="E697" s="16" t="s">
        <v>19</v>
      </c>
      <c r="F697" s="16">
        <v>-0.183</v>
      </c>
      <c r="G697" s="16">
        <v>-42.098999999999997</v>
      </c>
      <c r="J697" s="2"/>
    </row>
    <row r="698" spans="1:10" x14ac:dyDescent="0.25">
      <c r="A698" s="16">
        <v>12</v>
      </c>
      <c r="B698" s="16">
        <v>14</v>
      </c>
      <c r="C698" s="16">
        <v>15</v>
      </c>
      <c r="D698" s="16">
        <v>6</v>
      </c>
      <c r="E698" s="16" t="s">
        <v>16</v>
      </c>
      <c r="F698" s="16">
        <v>0.128</v>
      </c>
      <c r="G698" s="16">
        <v>14.9</v>
      </c>
      <c r="J698" s="2"/>
    </row>
    <row r="699" spans="1:10" x14ac:dyDescent="0.25">
      <c r="A699" s="16">
        <v>12</v>
      </c>
      <c r="B699" s="16">
        <v>14</v>
      </c>
      <c r="C699" s="16">
        <v>15</v>
      </c>
      <c r="D699" s="16">
        <v>6</v>
      </c>
      <c r="E699" s="16" t="s">
        <v>17</v>
      </c>
      <c r="F699" s="16">
        <v>-0.18</v>
      </c>
      <c r="G699" s="16">
        <v>-20.503</v>
      </c>
      <c r="J699" s="2"/>
    </row>
    <row r="700" spans="1:10" x14ac:dyDescent="0.25">
      <c r="A700" s="16">
        <v>12</v>
      </c>
      <c r="B700" s="16">
        <v>14</v>
      </c>
      <c r="C700" s="16">
        <v>15</v>
      </c>
      <c r="D700" s="16">
        <v>6</v>
      </c>
      <c r="E700" s="16" t="s">
        <v>18</v>
      </c>
      <c r="F700" s="16">
        <v>-6.5000000000000002E-2</v>
      </c>
      <c r="G700" s="16">
        <v>-7.5010000000000003</v>
      </c>
      <c r="J700" s="2"/>
    </row>
    <row r="701" spans="1:10" x14ac:dyDescent="0.25">
      <c r="A701" s="16">
        <v>12</v>
      </c>
      <c r="B701" s="16">
        <v>14</v>
      </c>
      <c r="C701" s="16">
        <v>15</v>
      </c>
      <c r="D701" s="16">
        <v>6</v>
      </c>
      <c r="E701" s="16" t="s">
        <v>19</v>
      </c>
      <c r="F701" s="16">
        <v>-6.5000000000000002E-2</v>
      </c>
      <c r="G701" s="16">
        <v>-7.5010000000000003</v>
      </c>
      <c r="J701" s="2"/>
    </row>
    <row r="702" spans="1:10" x14ac:dyDescent="0.25">
      <c r="A702" s="16">
        <v>12</v>
      </c>
      <c r="B702" s="16">
        <v>14</v>
      </c>
      <c r="C702" s="16">
        <v>15</v>
      </c>
      <c r="D702" s="16">
        <v>5</v>
      </c>
      <c r="E702" s="16" t="s">
        <v>16</v>
      </c>
      <c r="F702" s="16">
        <v>0.27800000000000002</v>
      </c>
      <c r="G702" s="16">
        <v>35.918999999999997</v>
      </c>
      <c r="J702" s="2"/>
    </row>
    <row r="703" spans="1:10" x14ac:dyDescent="0.25">
      <c r="A703" s="16">
        <v>12</v>
      </c>
      <c r="B703" s="16">
        <v>14</v>
      </c>
      <c r="C703" s="16">
        <v>15</v>
      </c>
      <c r="D703" s="16">
        <v>5</v>
      </c>
      <c r="E703" s="16" t="s">
        <v>17</v>
      </c>
      <c r="F703" s="16">
        <v>-0.33</v>
      </c>
      <c r="G703" s="16">
        <v>-42.609000000000002</v>
      </c>
      <c r="J703" s="2"/>
    </row>
    <row r="704" spans="1:10" x14ac:dyDescent="0.25">
      <c r="A704" s="16">
        <v>12</v>
      </c>
      <c r="B704" s="16">
        <v>14</v>
      </c>
      <c r="C704" s="16">
        <v>15</v>
      </c>
      <c r="D704" s="16">
        <v>5</v>
      </c>
      <c r="E704" s="16" t="s">
        <v>18</v>
      </c>
      <c r="F704" s="16">
        <v>-0.129</v>
      </c>
      <c r="G704" s="16">
        <v>-16.637</v>
      </c>
      <c r="J704" s="2"/>
    </row>
    <row r="705" spans="1:10" x14ac:dyDescent="0.25">
      <c r="A705" s="16">
        <v>12</v>
      </c>
      <c r="B705" s="16">
        <v>14</v>
      </c>
      <c r="C705" s="16">
        <v>15</v>
      </c>
      <c r="D705" s="16">
        <v>5</v>
      </c>
      <c r="E705" s="16" t="s">
        <v>19</v>
      </c>
      <c r="F705" s="16">
        <v>-0.129</v>
      </c>
      <c r="G705" s="16">
        <v>-16.637</v>
      </c>
      <c r="J705" s="2"/>
    </row>
    <row r="706" spans="1:10" x14ac:dyDescent="0.25">
      <c r="A706" s="16">
        <v>12</v>
      </c>
      <c r="B706" s="16">
        <v>14</v>
      </c>
      <c r="C706" s="16">
        <v>15</v>
      </c>
      <c r="D706" s="16">
        <v>4</v>
      </c>
      <c r="E706" s="16" t="s">
        <v>16</v>
      </c>
      <c r="F706" s="16">
        <v>0.34499999999999997</v>
      </c>
      <c r="G706" s="16">
        <v>49.167000000000002</v>
      </c>
      <c r="J706" s="2"/>
    </row>
    <row r="707" spans="1:10" x14ac:dyDescent="0.25">
      <c r="A707" s="16">
        <v>12</v>
      </c>
      <c r="B707" s="16">
        <v>14</v>
      </c>
      <c r="C707" s="16">
        <v>15</v>
      </c>
      <c r="D707" s="16">
        <v>4</v>
      </c>
      <c r="E707" s="16" t="s">
        <v>17</v>
      </c>
      <c r="F707" s="16">
        <v>-0.46800000000000003</v>
      </c>
      <c r="G707" s="16">
        <v>-66.605000000000004</v>
      </c>
      <c r="J707" s="2"/>
    </row>
    <row r="708" spans="1:10" x14ac:dyDescent="0.25">
      <c r="A708" s="16">
        <v>12</v>
      </c>
      <c r="B708" s="16">
        <v>14</v>
      </c>
      <c r="C708" s="16">
        <v>15</v>
      </c>
      <c r="D708" s="16">
        <v>4</v>
      </c>
      <c r="E708" s="16" t="s">
        <v>18</v>
      </c>
      <c r="F708" s="16">
        <v>-0.17199999999999999</v>
      </c>
      <c r="G708" s="16">
        <v>-24.527999999999999</v>
      </c>
      <c r="J708" s="2"/>
    </row>
    <row r="709" spans="1:10" x14ac:dyDescent="0.25">
      <c r="A709" s="16">
        <v>12</v>
      </c>
      <c r="B709" s="16">
        <v>14</v>
      </c>
      <c r="C709" s="16">
        <v>15</v>
      </c>
      <c r="D709" s="16">
        <v>4</v>
      </c>
      <c r="E709" s="16" t="s">
        <v>19</v>
      </c>
      <c r="F709" s="16">
        <v>-0.17199999999999999</v>
      </c>
      <c r="G709" s="16">
        <v>-24.527999999999999</v>
      </c>
      <c r="J709" s="2"/>
    </row>
    <row r="710" spans="1:10" x14ac:dyDescent="0.25">
      <c r="A710" s="16">
        <v>12</v>
      </c>
      <c r="B710" s="16">
        <v>14</v>
      </c>
      <c r="C710" s="16">
        <v>15</v>
      </c>
      <c r="D710" s="16">
        <v>3</v>
      </c>
      <c r="E710" s="16" t="s">
        <v>16</v>
      </c>
      <c r="F710" s="16">
        <v>0.39100000000000001</v>
      </c>
      <c r="G710" s="16">
        <v>60.119</v>
      </c>
      <c r="J710" s="2"/>
    </row>
    <row r="711" spans="1:10" x14ac:dyDescent="0.25">
      <c r="A711" s="16">
        <v>12</v>
      </c>
      <c r="B711" s="16">
        <v>14</v>
      </c>
      <c r="C711" s="16">
        <v>15</v>
      </c>
      <c r="D711" s="16">
        <v>3</v>
      </c>
      <c r="E711" s="16" t="s">
        <v>17</v>
      </c>
      <c r="F711" s="16">
        <v>-0.52900000000000003</v>
      </c>
      <c r="G711" s="16">
        <v>-81.010999999999996</v>
      </c>
      <c r="J711" s="2"/>
    </row>
    <row r="712" spans="1:10" x14ac:dyDescent="0.25">
      <c r="A712" s="16">
        <v>12</v>
      </c>
      <c r="B712" s="16">
        <v>14</v>
      </c>
      <c r="C712" s="16">
        <v>15</v>
      </c>
      <c r="D712" s="16">
        <v>3</v>
      </c>
      <c r="E712" s="16" t="s">
        <v>18</v>
      </c>
      <c r="F712" s="16">
        <v>-0.19500000000000001</v>
      </c>
      <c r="G712" s="16">
        <v>-29.9</v>
      </c>
      <c r="J712" s="2"/>
    </row>
    <row r="713" spans="1:10" x14ac:dyDescent="0.25">
      <c r="A713" s="16">
        <v>12</v>
      </c>
      <c r="B713" s="16">
        <v>14</v>
      </c>
      <c r="C713" s="16">
        <v>15</v>
      </c>
      <c r="D713" s="16">
        <v>3</v>
      </c>
      <c r="E713" s="16" t="s">
        <v>19</v>
      </c>
      <c r="F713" s="16">
        <v>-0.19500000000000001</v>
      </c>
      <c r="G713" s="16">
        <v>-29.9</v>
      </c>
      <c r="J713" s="2"/>
    </row>
    <row r="714" spans="1:10" x14ac:dyDescent="0.25">
      <c r="A714" s="16">
        <v>12</v>
      </c>
      <c r="B714" s="16">
        <v>14</v>
      </c>
      <c r="C714" s="16">
        <v>15</v>
      </c>
      <c r="D714" s="16">
        <v>2</v>
      </c>
      <c r="E714" s="16" t="s">
        <v>16</v>
      </c>
      <c r="F714" s="16">
        <v>0.38700000000000001</v>
      </c>
      <c r="G714" s="16">
        <v>68.831999999999994</v>
      </c>
      <c r="J714" s="2"/>
    </row>
    <row r="715" spans="1:10" x14ac:dyDescent="0.25">
      <c r="A715" s="16">
        <v>12</v>
      </c>
      <c r="B715" s="16">
        <v>14</v>
      </c>
      <c r="C715" s="16">
        <v>15</v>
      </c>
      <c r="D715" s="16">
        <v>2</v>
      </c>
      <c r="E715" s="16" t="s">
        <v>17</v>
      </c>
      <c r="F715" s="16">
        <v>-0.52400000000000002</v>
      </c>
      <c r="G715" s="16">
        <v>-92.141999999999996</v>
      </c>
      <c r="J715" s="2"/>
    </row>
    <row r="716" spans="1:10" x14ac:dyDescent="0.25">
      <c r="A716" s="16">
        <v>12</v>
      </c>
      <c r="B716" s="16">
        <v>14</v>
      </c>
      <c r="C716" s="16">
        <v>15</v>
      </c>
      <c r="D716" s="16">
        <v>2</v>
      </c>
      <c r="E716" s="16" t="s">
        <v>18</v>
      </c>
      <c r="F716" s="16">
        <v>-0.193</v>
      </c>
      <c r="G716" s="16">
        <v>-34.104999999999997</v>
      </c>
      <c r="J716" s="2"/>
    </row>
    <row r="717" spans="1:10" x14ac:dyDescent="0.25">
      <c r="A717" s="16">
        <v>12</v>
      </c>
      <c r="B717" s="16">
        <v>14</v>
      </c>
      <c r="C717" s="16">
        <v>15</v>
      </c>
      <c r="D717" s="16">
        <v>2</v>
      </c>
      <c r="E717" s="16" t="s">
        <v>19</v>
      </c>
      <c r="F717" s="16">
        <v>-0.193</v>
      </c>
      <c r="G717" s="16">
        <v>-34.104999999999997</v>
      </c>
      <c r="J717" s="2"/>
    </row>
    <row r="718" spans="1:10" x14ac:dyDescent="0.25">
      <c r="A718" s="16">
        <v>12</v>
      </c>
      <c r="B718" s="16">
        <v>14</v>
      </c>
      <c r="C718" s="16">
        <v>15</v>
      </c>
      <c r="D718" s="16">
        <v>1</v>
      </c>
      <c r="E718" s="16" t="s">
        <v>16</v>
      </c>
      <c r="F718" s="16">
        <v>0.27400000000000002</v>
      </c>
      <c r="G718" s="16">
        <v>60.808999999999997</v>
      </c>
      <c r="J718" s="2"/>
    </row>
    <row r="719" spans="1:10" x14ac:dyDescent="0.25">
      <c r="A719" s="16">
        <v>12</v>
      </c>
      <c r="B719" s="16">
        <v>14</v>
      </c>
      <c r="C719" s="16">
        <v>15</v>
      </c>
      <c r="D719" s="16">
        <v>1</v>
      </c>
      <c r="E719" s="16" t="s">
        <v>17</v>
      </c>
      <c r="F719" s="16">
        <v>-0.39100000000000001</v>
      </c>
      <c r="G719" s="16">
        <v>-88.664000000000001</v>
      </c>
      <c r="J719" s="2"/>
    </row>
    <row r="720" spans="1:10" x14ac:dyDescent="0.25">
      <c r="A720" s="16">
        <v>12</v>
      </c>
      <c r="B720" s="16">
        <v>14</v>
      </c>
      <c r="C720" s="16">
        <v>15</v>
      </c>
      <c r="D720" s="16">
        <v>1</v>
      </c>
      <c r="E720" s="16" t="s">
        <v>18</v>
      </c>
      <c r="F720" s="16">
        <v>-0.14099999999999999</v>
      </c>
      <c r="G720" s="16">
        <v>-31.667999999999999</v>
      </c>
      <c r="J720" s="2"/>
    </row>
    <row r="721" spans="1:10" x14ac:dyDescent="0.25">
      <c r="A721" s="16">
        <v>12</v>
      </c>
      <c r="B721" s="16">
        <v>14</v>
      </c>
      <c r="C721" s="16">
        <v>15</v>
      </c>
      <c r="D721" s="16">
        <v>1</v>
      </c>
      <c r="E721" s="16" t="s">
        <v>19</v>
      </c>
      <c r="F721" s="16">
        <v>-0.14099999999999999</v>
      </c>
      <c r="G721" s="16">
        <v>-31.667999999999999</v>
      </c>
      <c r="J721" s="2"/>
    </row>
    <row r="722" spans="1:10" x14ac:dyDescent="0.25">
      <c r="A722" s="16">
        <v>13</v>
      </c>
      <c r="B722" s="16">
        <v>16</v>
      </c>
      <c r="C722" s="16">
        <v>17</v>
      </c>
      <c r="D722" s="16">
        <v>6</v>
      </c>
      <c r="E722" s="16" t="s">
        <v>16</v>
      </c>
      <c r="F722" s="16">
        <v>-0.19500000000000001</v>
      </c>
      <c r="G722" s="16">
        <v>8.4629999999999992</v>
      </c>
      <c r="J722" s="2"/>
    </row>
    <row r="723" spans="1:10" x14ac:dyDescent="0.25">
      <c r="A723" s="16">
        <v>13</v>
      </c>
      <c r="B723" s="16">
        <v>16</v>
      </c>
      <c r="C723" s="16">
        <v>17</v>
      </c>
      <c r="D723" s="16">
        <v>6</v>
      </c>
      <c r="E723" s="16" t="s">
        <v>17</v>
      </c>
      <c r="F723" s="16">
        <v>0.22500000000000001</v>
      </c>
      <c r="G723" s="16">
        <v>-9.7560000000000002</v>
      </c>
      <c r="J723" s="2"/>
    </row>
    <row r="724" spans="1:10" x14ac:dyDescent="0.25">
      <c r="A724" s="16">
        <v>13</v>
      </c>
      <c r="B724" s="16">
        <v>16</v>
      </c>
      <c r="C724" s="16">
        <v>17</v>
      </c>
      <c r="D724" s="16">
        <v>6</v>
      </c>
      <c r="E724" s="16" t="s">
        <v>18</v>
      </c>
      <c r="F724" s="16">
        <v>0.123</v>
      </c>
      <c r="G724" s="16">
        <v>-5.359</v>
      </c>
      <c r="J724" s="2"/>
    </row>
    <row r="725" spans="1:10" x14ac:dyDescent="0.25">
      <c r="A725" s="16">
        <v>13</v>
      </c>
      <c r="B725" s="16">
        <v>16</v>
      </c>
      <c r="C725" s="16">
        <v>17</v>
      </c>
      <c r="D725" s="16">
        <v>6</v>
      </c>
      <c r="E725" s="16" t="s">
        <v>19</v>
      </c>
      <c r="F725" s="16">
        <v>0.123</v>
      </c>
      <c r="G725" s="16">
        <v>-5.359</v>
      </c>
      <c r="J725" s="2"/>
    </row>
    <row r="726" spans="1:10" x14ac:dyDescent="0.25">
      <c r="A726" s="16">
        <v>13</v>
      </c>
      <c r="B726" s="16">
        <v>16</v>
      </c>
      <c r="C726" s="16">
        <v>17</v>
      </c>
      <c r="D726" s="16">
        <v>5</v>
      </c>
      <c r="E726" s="16" t="s">
        <v>16</v>
      </c>
      <c r="F726" s="16">
        <v>-0.30599999999999999</v>
      </c>
      <c r="G726" s="16">
        <v>14.725</v>
      </c>
      <c r="J726" s="2"/>
    </row>
    <row r="727" spans="1:10" x14ac:dyDescent="0.25">
      <c r="A727" s="16">
        <v>13</v>
      </c>
      <c r="B727" s="16">
        <v>16</v>
      </c>
      <c r="C727" s="16">
        <v>17</v>
      </c>
      <c r="D727" s="16">
        <v>5</v>
      </c>
      <c r="E727" s="16" t="s">
        <v>17</v>
      </c>
      <c r="F727" s="16">
        <v>0.32900000000000001</v>
      </c>
      <c r="G727" s="16">
        <v>-15.853999999999999</v>
      </c>
      <c r="J727" s="2"/>
    </row>
    <row r="728" spans="1:10" x14ac:dyDescent="0.25">
      <c r="A728" s="16">
        <v>13</v>
      </c>
      <c r="B728" s="16">
        <v>16</v>
      </c>
      <c r="C728" s="16">
        <v>17</v>
      </c>
      <c r="D728" s="16">
        <v>5</v>
      </c>
      <c r="E728" s="16" t="s">
        <v>18</v>
      </c>
      <c r="F728" s="16">
        <v>0.187</v>
      </c>
      <c r="G728" s="16">
        <v>-8.9939999999999998</v>
      </c>
      <c r="J728" s="2"/>
    </row>
    <row r="729" spans="1:10" x14ac:dyDescent="0.25">
      <c r="A729" s="16">
        <v>13</v>
      </c>
      <c r="B729" s="16">
        <v>16</v>
      </c>
      <c r="C729" s="16">
        <v>17</v>
      </c>
      <c r="D729" s="16">
        <v>5</v>
      </c>
      <c r="E729" s="16" t="s">
        <v>19</v>
      </c>
      <c r="F729" s="16">
        <v>0.187</v>
      </c>
      <c r="G729" s="16">
        <v>-8.9939999999999998</v>
      </c>
      <c r="J729" s="2"/>
    </row>
    <row r="730" spans="1:10" x14ac:dyDescent="0.25">
      <c r="A730" s="16">
        <v>13</v>
      </c>
      <c r="B730" s="16">
        <v>16</v>
      </c>
      <c r="C730" s="16">
        <v>17</v>
      </c>
      <c r="D730" s="16">
        <v>4</v>
      </c>
      <c r="E730" s="16" t="s">
        <v>16</v>
      </c>
      <c r="F730" s="16">
        <v>-0.33900000000000002</v>
      </c>
      <c r="G730" s="16">
        <v>17.856000000000002</v>
      </c>
      <c r="J730" s="2"/>
    </row>
    <row r="731" spans="1:10" x14ac:dyDescent="0.25">
      <c r="A731" s="16">
        <v>13</v>
      </c>
      <c r="B731" s="16">
        <v>16</v>
      </c>
      <c r="C731" s="16">
        <v>17</v>
      </c>
      <c r="D731" s="16">
        <v>4</v>
      </c>
      <c r="E731" s="16" t="s">
        <v>17</v>
      </c>
      <c r="F731" s="16">
        <v>0.35399999999999998</v>
      </c>
      <c r="G731" s="16">
        <v>-18.692</v>
      </c>
      <c r="J731" s="2"/>
    </row>
    <row r="732" spans="1:10" x14ac:dyDescent="0.25">
      <c r="A732" s="16">
        <v>13</v>
      </c>
      <c r="B732" s="16">
        <v>16</v>
      </c>
      <c r="C732" s="16">
        <v>17</v>
      </c>
      <c r="D732" s="16">
        <v>4</v>
      </c>
      <c r="E732" s="16" t="s">
        <v>18</v>
      </c>
      <c r="F732" s="16">
        <v>0.20399999999999999</v>
      </c>
      <c r="G732" s="16">
        <v>-10.749000000000001</v>
      </c>
      <c r="J732" s="2"/>
    </row>
    <row r="733" spans="1:10" x14ac:dyDescent="0.25">
      <c r="A733" s="16">
        <v>13</v>
      </c>
      <c r="B733" s="16">
        <v>16</v>
      </c>
      <c r="C733" s="16">
        <v>17</v>
      </c>
      <c r="D733" s="16">
        <v>4</v>
      </c>
      <c r="E733" s="16" t="s">
        <v>19</v>
      </c>
      <c r="F733" s="16">
        <v>0.20399999999999999</v>
      </c>
      <c r="G733" s="16">
        <v>-10.749000000000001</v>
      </c>
      <c r="J733" s="2"/>
    </row>
    <row r="734" spans="1:10" x14ac:dyDescent="0.25">
      <c r="A734" s="16">
        <v>13</v>
      </c>
      <c r="B734" s="16">
        <v>16</v>
      </c>
      <c r="C734" s="16">
        <v>17</v>
      </c>
      <c r="D734" s="16">
        <v>3</v>
      </c>
      <c r="E734" s="16" t="s">
        <v>16</v>
      </c>
      <c r="F734" s="16">
        <v>-0.374</v>
      </c>
      <c r="G734" s="16">
        <v>21.004999999999999</v>
      </c>
      <c r="J734" s="2"/>
    </row>
    <row r="735" spans="1:10" x14ac:dyDescent="0.25">
      <c r="A735" s="16">
        <v>13</v>
      </c>
      <c r="B735" s="16">
        <v>16</v>
      </c>
      <c r="C735" s="16">
        <v>17</v>
      </c>
      <c r="D735" s="16">
        <v>3</v>
      </c>
      <c r="E735" s="16" t="s">
        <v>17</v>
      </c>
      <c r="F735" s="16">
        <v>0.39300000000000002</v>
      </c>
      <c r="G735" s="16">
        <v>-22.091000000000001</v>
      </c>
      <c r="J735" s="2"/>
    </row>
    <row r="736" spans="1:10" x14ac:dyDescent="0.25">
      <c r="A736" s="16">
        <v>13</v>
      </c>
      <c r="B736" s="16">
        <v>16</v>
      </c>
      <c r="C736" s="16">
        <v>17</v>
      </c>
      <c r="D736" s="16">
        <v>3</v>
      </c>
      <c r="E736" s="16" t="s">
        <v>18</v>
      </c>
      <c r="F736" s="16">
        <v>0.22600000000000001</v>
      </c>
      <c r="G736" s="16">
        <v>-12.675000000000001</v>
      </c>
      <c r="J736" s="2"/>
    </row>
    <row r="737" spans="1:10" x14ac:dyDescent="0.25">
      <c r="A737" s="16">
        <v>13</v>
      </c>
      <c r="B737" s="16">
        <v>16</v>
      </c>
      <c r="C737" s="16">
        <v>17</v>
      </c>
      <c r="D737" s="16">
        <v>3</v>
      </c>
      <c r="E737" s="16" t="s">
        <v>19</v>
      </c>
      <c r="F737" s="16">
        <v>0.22600000000000001</v>
      </c>
      <c r="G737" s="16">
        <v>-12.675000000000001</v>
      </c>
      <c r="J737" s="2"/>
    </row>
    <row r="738" spans="1:10" x14ac:dyDescent="0.25">
      <c r="A738" s="16">
        <v>13</v>
      </c>
      <c r="B738" s="16">
        <v>16</v>
      </c>
      <c r="C738" s="16">
        <v>17</v>
      </c>
      <c r="D738" s="16">
        <v>2</v>
      </c>
      <c r="E738" s="16" t="s">
        <v>16</v>
      </c>
      <c r="F738" s="16">
        <v>-0.379</v>
      </c>
      <c r="G738" s="16">
        <v>23.606000000000002</v>
      </c>
      <c r="J738" s="2"/>
    </row>
    <row r="739" spans="1:10" x14ac:dyDescent="0.25">
      <c r="A739" s="16">
        <v>13</v>
      </c>
      <c r="B739" s="16">
        <v>16</v>
      </c>
      <c r="C739" s="16">
        <v>17</v>
      </c>
      <c r="D739" s="16">
        <v>2</v>
      </c>
      <c r="E739" s="16" t="s">
        <v>17</v>
      </c>
      <c r="F739" s="16">
        <v>0.39700000000000002</v>
      </c>
      <c r="G739" s="16">
        <v>-24.69</v>
      </c>
      <c r="J739" s="2"/>
    </row>
    <row r="740" spans="1:10" x14ac:dyDescent="0.25">
      <c r="A740" s="16">
        <v>13</v>
      </c>
      <c r="B740" s="16">
        <v>16</v>
      </c>
      <c r="C740" s="16">
        <v>17</v>
      </c>
      <c r="D740" s="16">
        <v>2</v>
      </c>
      <c r="E740" s="16" t="s">
        <v>18</v>
      </c>
      <c r="F740" s="16">
        <v>0.22800000000000001</v>
      </c>
      <c r="G740" s="16">
        <v>-14.205</v>
      </c>
      <c r="J740" s="2"/>
    </row>
    <row r="741" spans="1:10" x14ac:dyDescent="0.25">
      <c r="A741" s="16">
        <v>13</v>
      </c>
      <c r="B741" s="16">
        <v>16</v>
      </c>
      <c r="C741" s="16">
        <v>17</v>
      </c>
      <c r="D741" s="16">
        <v>2</v>
      </c>
      <c r="E741" s="16" t="s">
        <v>19</v>
      </c>
      <c r="F741" s="16">
        <v>0.22800000000000001</v>
      </c>
      <c r="G741" s="16">
        <v>-14.205</v>
      </c>
      <c r="J741" s="2"/>
    </row>
    <row r="742" spans="1:10" x14ac:dyDescent="0.25">
      <c r="A742" s="16">
        <v>13</v>
      </c>
      <c r="B742" s="16">
        <v>16</v>
      </c>
      <c r="C742" s="16">
        <v>17</v>
      </c>
      <c r="D742" s="16">
        <v>1</v>
      </c>
      <c r="E742" s="16" t="s">
        <v>16</v>
      </c>
      <c r="F742" s="16">
        <v>-0.29599999999999999</v>
      </c>
      <c r="G742" s="16">
        <v>24.391999999999999</v>
      </c>
      <c r="J742" s="2"/>
    </row>
    <row r="743" spans="1:10" x14ac:dyDescent="0.25">
      <c r="A743" s="16">
        <v>13</v>
      </c>
      <c r="B743" s="16">
        <v>16</v>
      </c>
      <c r="C743" s="16">
        <v>17</v>
      </c>
      <c r="D743" s="16">
        <v>1</v>
      </c>
      <c r="E743" s="16" t="s">
        <v>17</v>
      </c>
      <c r="F743" s="16">
        <v>0.313</v>
      </c>
      <c r="G743" s="16">
        <v>-25.916</v>
      </c>
      <c r="J743" s="2"/>
    </row>
    <row r="744" spans="1:10" x14ac:dyDescent="0.25">
      <c r="A744" s="16">
        <v>13</v>
      </c>
      <c r="B744" s="16">
        <v>16</v>
      </c>
      <c r="C744" s="16">
        <v>17</v>
      </c>
      <c r="D744" s="16">
        <v>1</v>
      </c>
      <c r="E744" s="16" t="s">
        <v>18</v>
      </c>
      <c r="F744" s="16">
        <v>0.17899999999999999</v>
      </c>
      <c r="G744" s="16">
        <v>-14.797000000000001</v>
      </c>
      <c r="J744" s="2"/>
    </row>
    <row r="745" spans="1:10" x14ac:dyDescent="0.25">
      <c r="A745" s="16">
        <v>13</v>
      </c>
      <c r="B745" s="16">
        <v>16</v>
      </c>
      <c r="C745" s="16">
        <v>17</v>
      </c>
      <c r="D745" s="16">
        <v>1</v>
      </c>
      <c r="E745" s="16" t="s">
        <v>19</v>
      </c>
      <c r="F745" s="16">
        <v>0.17899999999999999</v>
      </c>
      <c r="G745" s="16">
        <v>-14.797000000000001</v>
      </c>
      <c r="J745" s="2"/>
    </row>
    <row r="746" spans="1:10" x14ac:dyDescent="0.25">
      <c r="A746" s="16">
        <v>13</v>
      </c>
      <c r="B746" s="16">
        <v>17</v>
      </c>
      <c r="C746" s="16">
        <v>18</v>
      </c>
      <c r="D746" s="16">
        <v>6</v>
      </c>
      <c r="E746" s="16" t="s">
        <v>16</v>
      </c>
      <c r="F746" s="16">
        <v>-0.82399999999999995</v>
      </c>
      <c r="G746" s="16">
        <v>34.194000000000003</v>
      </c>
      <c r="J746" s="2"/>
    </row>
    <row r="747" spans="1:10" x14ac:dyDescent="0.25">
      <c r="A747" s="16">
        <v>13</v>
      </c>
      <c r="B747" s="16">
        <v>17</v>
      </c>
      <c r="C747" s="16">
        <v>18</v>
      </c>
      <c r="D747" s="16">
        <v>6</v>
      </c>
      <c r="E747" s="16" t="s">
        <v>17</v>
      </c>
      <c r="F747" s="16">
        <v>0.78700000000000003</v>
      </c>
      <c r="G747" s="16">
        <v>-32.731000000000002</v>
      </c>
      <c r="J747" s="2"/>
    </row>
    <row r="748" spans="1:10" x14ac:dyDescent="0.25">
      <c r="A748" s="16">
        <v>13</v>
      </c>
      <c r="B748" s="16">
        <v>17</v>
      </c>
      <c r="C748" s="16">
        <v>18</v>
      </c>
      <c r="D748" s="16">
        <v>6</v>
      </c>
      <c r="E748" s="16" t="s">
        <v>18</v>
      </c>
      <c r="F748" s="16">
        <v>0.311</v>
      </c>
      <c r="G748" s="16">
        <v>-12.92</v>
      </c>
      <c r="J748" s="2"/>
    </row>
    <row r="749" spans="1:10" x14ac:dyDescent="0.25">
      <c r="A749" s="16">
        <v>13</v>
      </c>
      <c r="B749" s="16">
        <v>17</v>
      </c>
      <c r="C749" s="16">
        <v>18</v>
      </c>
      <c r="D749" s="16">
        <v>6</v>
      </c>
      <c r="E749" s="16" t="s">
        <v>19</v>
      </c>
      <c r="F749" s="16">
        <v>0.311</v>
      </c>
      <c r="G749" s="16">
        <v>-12.92</v>
      </c>
      <c r="J749" s="2"/>
    </row>
    <row r="750" spans="1:10" x14ac:dyDescent="0.25">
      <c r="A750" s="16">
        <v>13</v>
      </c>
      <c r="B750" s="16">
        <v>17</v>
      </c>
      <c r="C750" s="16">
        <v>18</v>
      </c>
      <c r="D750" s="16">
        <v>5</v>
      </c>
      <c r="E750" s="16" t="s">
        <v>16</v>
      </c>
      <c r="F750" s="16">
        <v>-1.2110000000000001</v>
      </c>
      <c r="G750" s="16">
        <v>57.51</v>
      </c>
      <c r="J750" s="2"/>
    </row>
    <row r="751" spans="1:10" x14ac:dyDescent="0.25">
      <c r="A751" s="16">
        <v>13</v>
      </c>
      <c r="B751" s="16">
        <v>17</v>
      </c>
      <c r="C751" s="16">
        <v>18</v>
      </c>
      <c r="D751" s="16">
        <v>5</v>
      </c>
      <c r="E751" s="16" t="s">
        <v>17</v>
      </c>
      <c r="F751" s="16">
        <v>1.1890000000000001</v>
      </c>
      <c r="G751" s="16">
        <v>-56.481999999999999</v>
      </c>
      <c r="J751" s="2"/>
    </row>
    <row r="752" spans="1:10" x14ac:dyDescent="0.25">
      <c r="A752" s="16">
        <v>13</v>
      </c>
      <c r="B752" s="16">
        <v>17</v>
      </c>
      <c r="C752" s="16">
        <v>18</v>
      </c>
      <c r="D752" s="16">
        <v>5</v>
      </c>
      <c r="E752" s="16" t="s">
        <v>18</v>
      </c>
      <c r="F752" s="16">
        <v>0.46300000000000002</v>
      </c>
      <c r="G752" s="16">
        <v>-22.006</v>
      </c>
      <c r="J752" s="2"/>
    </row>
    <row r="753" spans="1:10" x14ac:dyDescent="0.25">
      <c r="A753" s="16">
        <v>13</v>
      </c>
      <c r="B753" s="16">
        <v>17</v>
      </c>
      <c r="C753" s="16">
        <v>18</v>
      </c>
      <c r="D753" s="16">
        <v>5</v>
      </c>
      <c r="E753" s="16" t="s">
        <v>19</v>
      </c>
      <c r="F753" s="16">
        <v>0.46300000000000002</v>
      </c>
      <c r="G753" s="16">
        <v>-22.006</v>
      </c>
      <c r="J753" s="2"/>
    </row>
    <row r="754" spans="1:10" x14ac:dyDescent="0.25">
      <c r="A754" s="16">
        <v>13</v>
      </c>
      <c r="B754" s="16">
        <v>17</v>
      </c>
      <c r="C754" s="16">
        <v>18</v>
      </c>
      <c r="D754" s="16">
        <v>4</v>
      </c>
      <c r="E754" s="16" t="s">
        <v>16</v>
      </c>
      <c r="F754" s="16">
        <v>-2.157</v>
      </c>
      <c r="G754" s="16">
        <v>113.039</v>
      </c>
      <c r="J754" s="2"/>
    </row>
    <row r="755" spans="1:10" x14ac:dyDescent="0.25">
      <c r="A755" s="16">
        <v>13</v>
      </c>
      <c r="B755" s="16">
        <v>17</v>
      </c>
      <c r="C755" s="16">
        <v>18</v>
      </c>
      <c r="D755" s="16">
        <v>4</v>
      </c>
      <c r="E755" s="16" t="s">
        <v>17</v>
      </c>
      <c r="F755" s="16">
        <v>2.0579999999999998</v>
      </c>
      <c r="G755" s="16">
        <v>-107.932</v>
      </c>
      <c r="J755" s="2"/>
    </row>
    <row r="756" spans="1:10" x14ac:dyDescent="0.25">
      <c r="A756" s="16">
        <v>13</v>
      </c>
      <c r="B756" s="16">
        <v>17</v>
      </c>
      <c r="C756" s="16">
        <v>18</v>
      </c>
      <c r="D756" s="16">
        <v>4</v>
      </c>
      <c r="E756" s="16" t="s">
        <v>18</v>
      </c>
      <c r="F756" s="16">
        <v>0.81399999999999995</v>
      </c>
      <c r="G756" s="16">
        <v>-42.658000000000001</v>
      </c>
      <c r="J756" s="2"/>
    </row>
    <row r="757" spans="1:10" x14ac:dyDescent="0.25">
      <c r="A757" s="16">
        <v>13</v>
      </c>
      <c r="B757" s="16">
        <v>17</v>
      </c>
      <c r="C757" s="16">
        <v>18</v>
      </c>
      <c r="D757" s="16">
        <v>4</v>
      </c>
      <c r="E757" s="16" t="s">
        <v>19</v>
      </c>
      <c r="F757" s="16">
        <v>0.81399999999999995</v>
      </c>
      <c r="G757" s="16">
        <v>-42.658000000000001</v>
      </c>
      <c r="J757" s="2"/>
    </row>
    <row r="758" spans="1:10" x14ac:dyDescent="0.25">
      <c r="A758" s="16">
        <v>13</v>
      </c>
      <c r="B758" s="16">
        <v>17</v>
      </c>
      <c r="C758" s="16">
        <v>18</v>
      </c>
      <c r="D758" s="16">
        <v>3</v>
      </c>
      <c r="E758" s="16" t="s">
        <v>16</v>
      </c>
      <c r="F758" s="16">
        <v>-2.4550000000000001</v>
      </c>
      <c r="G758" s="16">
        <v>137.51499999999999</v>
      </c>
      <c r="J758" s="2"/>
    </row>
    <row r="759" spans="1:10" x14ac:dyDescent="0.25">
      <c r="A759" s="16">
        <v>13</v>
      </c>
      <c r="B759" s="16">
        <v>17</v>
      </c>
      <c r="C759" s="16">
        <v>18</v>
      </c>
      <c r="D759" s="16">
        <v>3</v>
      </c>
      <c r="E759" s="16" t="s">
        <v>17</v>
      </c>
      <c r="F759" s="16">
        <v>2.351</v>
      </c>
      <c r="G759" s="16">
        <v>-131.65</v>
      </c>
      <c r="J759" s="2"/>
    </row>
    <row r="760" spans="1:10" x14ac:dyDescent="0.25">
      <c r="A760" s="16">
        <v>13</v>
      </c>
      <c r="B760" s="16">
        <v>17</v>
      </c>
      <c r="C760" s="16">
        <v>18</v>
      </c>
      <c r="D760" s="16">
        <v>3</v>
      </c>
      <c r="E760" s="16" t="s">
        <v>18</v>
      </c>
      <c r="F760" s="16">
        <v>0.92800000000000005</v>
      </c>
      <c r="G760" s="16">
        <v>-51.962000000000003</v>
      </c>
      <c r="J760" s="2"/>
    </row>
    <row r="761" spans="1:10" x14ac:dyDescent="0.25">
      <c r="A761" s="16">
        <v>13</v>
      </c>
      <c r="B761" s="16">
        <v>17</v>
      </c>
      <c r="C761" s="16">
        <v>18</v>
      </c>
      <c r="D761" s="16">
        <v>3</v>
      </c>
      <c r="E761" s="16" t="s">
        <v>19</v>
      </c>
      <c r="F761" s="16">
        <v>0.92800000000000005</v>
      </c>
      <c r="G761" s="16">
        <v>-51.962000000000003</v>
      </c>
      <c r="J761" s="2"/>
    </row>
    <row r="762" spans="1:10" x14ac:dyDescent="0.25">
      <c r="A762" s="16">
        <v>13</v>
      </c>
      <c r="B762" s="16">
        <v>17</v>
      </c>
      <c r="C762" s="16">
        <v>18</v>
      </c>
      <c r="D762" s="16">
        <v>2</v>
      </c>
      <c r="E762" s="16" t="s">
        <v>16</v>
      </c>
      <c r="F762" s="16">
        <v>-2.5129999999999999</v>
      </c>
      <c r="G762" s="16">
        <v>156.31299999999999</v>
      </c>
      <c r="J762" s="2"/>
    </row>
    <row r="763" spans="1:10" x14ac:dyDescent="0.25">
      <c r="A763" s="16">
        <v>13</v>
      </c>
      <c r="B763" s="16">
        <v>17</v>
      </c>
      <c r="C763" s="16">
        <v>18</v>
      </c>
      <c r="D763" s="16">
        <v>2</v>
      </c>
      <c r="E763" s="16" t="s">
        <v>17</v>
      </c>
      <c r="F763" s="16">
        <v>2.4039999999999999</v>
      </c>
      <c r="G763" s="16">
        <v>-149.91900000000001</v>
      </c>
      <c r="J763" s="2"/>
    </row>
    <row r="764" spans="1:10" x14ac:dyDescent="0.25">
      <c r="A764" s="16">
        <v>13</v>
      </c>
      <c r="B764" s="16">
        <v>17</v>
      </c>
      <c r="C764" s="16">
        <v>18</v>
      </c>
      <c r="D764" s="16">
        <v>2</v>
      </c>
      <c r="E764" s="16" t="s">
        <v>18</v>
      </c>
      <c r="F764" s="16">
        <v>0.94899999999999995</v>
      </c>
      <c r="G764" s="16">
        <v>-59.118000000000002</v>
      </c>
      <c r="J764" s="2"/>
    </row>
    <row r="765" spans="1:10" x14ac:dyDescent="0.25">
      <c r="A765" s="16">
        <v>13</v>
      </c>
      <c r="B765" s="16">
        <v>17</v>
      </c>
      <c r="C765" s="16">
        <v>18</v>
      </c>
      <c r="D765" s="16">
        <v>2</v>
      </c>
      <c r="E765" s="16" t="s">
        <v>19</v>
      </c>
      <c r="F765" s="16">
        <v>0.94899999999999995</v>
      </c>
      <c r="G765" s="16">
        <v>-59.118000000000002</v>
      </c>
      <c r="J765" s="2"/>
    </row>
    <row r="766" spans="1:10" x14ac:dyDescent="0.25">
      <c r="A766" s="16">
        <v>13</v>
      </c>
      <c r="B766" s="16">
        <v>17</v>
      </c>
      <c r="C766" s="16">
        <v>18</v>
      </c>
      <c r="D766" s="16">
        <v>1</v>
      </c>
      <c r="E766" s="16" t="s">
        <v>16</v>
      </c>
      <c r="F766" s="16">
        <v>-2.012</v>
      </c>
      <c r="G766" s="16">
        <v>168.166</v>
      </c>
      <c r="J766" s="2"/>
    </row>
    <row r="767" spans="1:10" x14ac:dyDescent="0.25">
      <c r="A767" s="16">
        <v>13</v>
      </c>
      <c r="B767" s="16">
        <v>17</v>
      </c>
      <c r="C767" s="16">
        <v>18</v>
      </c>
      <c r="D767" s="16">
        <v>1</v>
      </c>
      <c r="E767" s="16" t="s">
        <v>17</v>
      </c>
      <c r="F767" s="16">
        <v>1.911</v>
      </c>
      <c r="G767" s="16">
        <v>-159.214</v>
      </c>
      <c r="J767" s="2"/>
    </row>
    <row r="768" spans="1:10" x14ac:dyDescent="0.25">
      <c r="A768" s="16">
        <v>13</v>
      </c>
      <c r="B768" s="16">
        <v>17</v>
      </c>
      <c r="C768" s="16">
        <v>18</v>
      </c>
      <c r="D768" s="16">
        <v>1</v>
      </c>
      <c r="E768" s="16" t="s">
        <v>18</v>
      </c>
      <c r="F768" s="16">
        <v>0.75700000000000001</v>
      </c>
      <c r="G768" s="16">
        <v>-63.201000000000001</v>
      </c>
      <c r="J768" s="2"/>
    </row>
    <row r="769" spans="1:10" x14ac:dyDescent="0.25">
      <c r="A769" s="16">
        <v>13</v>
      </c>
      <c r="B769" s="16">
        <v>17</v>
      </c>
      <c r="C769" s="16">
        <v>18</v>
      </c>
      <c r="D769" s="16">
        <v>1</v>
      </c>
      <c r="E769" s="16" t="s">
        <v>19</v>
      </c>
      <c r="F769" s="16">
        <v>0.75700000000000001</v>
      </c>
      <c r="G769" s="16">
        <v>-63.201000000000001</v>
      </c>
      <c r="J769" s="2"/>
    </row>
    <row r="770" spans="1:10" x14ac:dyDescent="0.25">
      <c r="A770" s="16">
        <v>13</v>
      </c>
      <c r="B770" s="16">
        <v>18</v>
      </c>
      <c r="C770" s="16">
        <v>19</v>
      </c>
      <c r="D770" s="16">
        <v>6</v>
      </c>
      <c r="E770" s="16" t="s">
        <v>16</v>
      </c>
      <c r="F770" s="16">
        <v>-0.68700000000000006</v>
      </c>
      <c r="G770" s="16">
        <v>28.779</v>
      </c>
      <c r="J770" s="2"/>
    </row>
    <row r="771" spans="1:10" x14ac:dyDescent="0.25">
      <c r="A771" s="16">
        <v>13</v>
      </c>
      <c r="B771" s="16">
        <v>18</v>
      </c>
      <c r="C771" s="16">
        <v>19</v>
      </c>
      <c r="D771" s="16">
        <v>6</v>
      </c>
      <c r="E771" s="16" t="s">
        <v>17</v>
      </c>
      <c r="F771" s="16">
        <v>0.55600000000000005</v>
      </c>
      <c r="G771" s="16">
        <v>-23.495999999999999</v>
      </c>
      <c r="J771" s="2"/>
    </row>
    <row r="772" spans="1:10" x14ac:dyDescent="0.25">
      <c r="A772" s="16">
        <v>13</v>
      </c>
      <c r="B772" s="16">
        <v>18</v>
      </c>
      <c r="C772" s="16">
        <v>19</v>
      </c>
      <c r="D772" s="16">
        <v>6</v>
      </c>
      <c r="E772" s="16" t="s">
        <v>18</v>
      </c>
      <c r="F772" s="16">
        <v>0.26300000000000001</v>
      </c>
      <c r="G772" s="16">
        <v>-11.074999999999999</v>
      </c>
      <c r="J772" s="2"/>
    </row>
    <row r="773" spans="1:10" x14ac:dyDescent="0.25">
      <c r="A773" s="16">
        <v>13</v>
      </c>
      <c r="B773" s="16">
        <v>18</v>
      </c>
      <c r="C773" s="16">
        <v>19</v>
      </c>
      <c r="D773" s="16">
        <v>6</v>
      </c>
      <c r="E773" s="16" t="s">
        <v>19</v>
      </c>
      <c r="F773" s="16">
        <v>0.26300000000000001</v>
      </c>
      <c r="G773" s="16">
        <v>-11.074999999999999</v>
      </c>
      <c r="J773" s="2"/>
    </row>
    <row r="774" spans="1:10" x14ac:dyDescent="0.25">
      <c r="A774" s="16">
        <v>13</v>
      </c>
      <c r="B774" s="16">
        <v>18</v>
      </c>
      <c r="C774" s="16">
        <v>19</v>
      </c>
      <c r="D774" s="16">
        <v>5</v>
      </c>
      <c r="E774" s="16" t="s">
        <v>16</v>
      </c>
      <c r="F774" s="16">
        <v>-1.153</v>
      </c>
      <c r="G774" s="16">
        <v>54.768999999999998</v>
      </c>
      <c r="J774" s="2"/>
    </row>
    <row r="775" spans="1:10" x14ac:dyDescent="0.25">
      <c r="A775" s="16">
        <v>13</v>
      </c>
      <c r="B775" s="16">
        <v>18</v>
      </c>
      <c r="C775" s="16">
        <v>19</v>
      </c>
      <c r="D775" s="16">
        <v>5</v>
      </c>
      <c r="E775" s="16" t="s">
        <v>17</v>
      </c>
      <c r="F775" s="16">
        <v>1.03</v>
      </c>
      <c r="G775" s="16">
        <v>-48.926000000000002</v>
      </c>
      <c r="J775" s="2"/>
    </row>
    <row r="776" spans="1:10" x14ac:dyDescent="0.25">
      <c r="A776" s="16">
        <v>13</v>
      </c>
      <c r="B776" s="16">
        <v>18</v>
      </c>
      <c r="C776" s="16">
        <v>19</v>
      </c>
      <c r="D776" s="16">
        <v>5</v>
      </c>
      <c r="E776" s="16" t="s">
        <v>18</v>
      </c>
      <c r="F776" s="16">
        <v>0.46200000000000002</v>
      </c>
      <c r="G776" s="16">
        <v>-21.969000000000001</v>
      </c>
      <c r="J776" s="2"/>
    </row>
    <row r="777" spans="1:10" x14ac:dyDescent="0.25">
      <c r="A777" s="16">
        <v>13</v>
      </c>
      <c r="B777" s="16">
        <v>18</v>
      </c>
      <c r="C777" s="16">
        <v>19</v>
      </c>
      <c r="D777" s="16">
        <v>5</v>
      </c>
      <c r="E777" s="16" t="s">
        <v>19</v>
      </c>
      <c r="F777" s="16">
        <v>0.46200000000000002</v>
      </c>
      <c r="G777" s="16">
        <v>-21.969000000000001</v>
      </c>
      <c r="J777" s="2"/>
    </row>
    <row r="778" spans="1:10" x14ac:dyDescent="0.25">
      <c r="A778" s="16">
        <v>13</v>
      </c>
      <c r="B778" s="16">
        <v>18</v>
      </c>
      <c r="C778" s="16">
        <v>19</v>
      </c>
      <c r="D778" s="16">
        <v>4</v>
      </c>
      <c r="E778" s="16" t="s">
        <v>16</v>
      </c>
      <c r="F778" s="16">
        <v>-1.827</v>
      </c>
      <c r="G778" s="16">
        <v>95.95</v>
      </c>
      <c r="J778" s="2"/>
    </row>
    <row r="779" spans="1:10" x14ac:dyDescent="0.25">
      <c r="A779" s="16">
        <v>13</v>
      </c>
      <c r="B779" s="16">
        <v>18</v>
      </c>
      <c r="C779" s="16">
        <v>19</v>
      </c>
      <c r="D779" s="16">
        <v>4</v>
      </c>
      <c r="E779" s="16" t="s">
        <v>17</v>
      </c>
      <c r="F779" s="16">
        <v>1.5089999999999999</v>
      </c>
      <c r="G779" s="16">
        <v>-79.242999999999995</v>
      </c>
      <c r="J779" s="2"/>
    </row>
    <row r="780" spans="1:10" x14ac:dyDescent="0.25">
      <c r="A780" s="16">
        <v>13</v>
      </c>
      <c r="B780" s="16">
        <v>18</v>
      </c>
      <c r="C780" s="16">
        <v>19</v>
      </c>
      <c r="D780" s="16">
        <v>4</v>
      </c>
      <c r="E780" s="16" t="s">
        <v>18</v>
      </c>
      <c r="F780" s="16">
        <v>0.70699999999999996</v>
      </c>
      <c r="G780" s="16">
        <v>-37.116999999999997</v>
      </c>
      <c r="J780" s="2"/>
    </row>
    <row r="781" spans="1:10" x14ac:dyDescent="0.25">
      <c r="A781" s="16">
        <v>13</v>
      </c>
      <c r="B781" s="16">
        <v>18</v>
      </c>
      <c r="C781" s="16">
        <v>19</v>
      </c>
      <c r="D781" s="16">
        <v>4</v>
      </c>
      <c r="E781" s="16" t="s">
        <v>19</v>
      </c>
      <c r="F781" s="16">
        <v>0.70699999999999996</v>
      </c>
      <c r="G781" s="16">
        <v>-37.116999999999997</v>
      </c>
      <c r="J781" s="2"/>
    </row>
    <row r="782" spans="1:10" x14ac:dyDescent="0.25">
      <c r="A782" s="16">
        <v>13</v>
      </c>
      <c r="B782" s="16">
        <v>18</v>
      </c>
      <c r="C782" s="16">
        <v>19</v>
      </c>
      <c r="D782" s="16">
        <v>3</v>
      </c>
      <c r="E782" s="16" t="s">
        <v>16</v>
      </c>
      <c r="F782" s="16">
        <v>-2.101</v>
      </c>
      <c r="G782" s="16">
        <v>117.81399999999999</v>
      </c>
      <c r="J782" s="2"/>
    </row>
    <row r="783" spans="1:10" x14ac:dyDescent="0.25">
      <c r="A783" s="16">
        <v>13</v>
      </c>
      <c r="B783" s="16">
        <v>18</v>
      </c>
      <c r="C783" s="16">
        <v>19</v>
      </c>
      <c r="D783" s="16">
        <v>3</v>
      </c>
      <c r="E783" s="16" t="s">
        <v>17</v>
      </c>
      <c r="F783" s="16">
        <v>1.7390000000000001</v>
      </c>
      <c r="G783" s="16">
        <v>-97.588999999999999</v>
      </c>
      <c r="J783" s="2"/>
    </row>
    <row r="784" spans="1:10" x14ac:dyDescent="0.25">
      <c r="A784" s="16">
        <v>13</v>
      </c>
      <c r="B784" s="16">
        <v>18</v>
      </c>
      <c r="C784" s="16">
        <v>19</v>
      </c>
      <c r="D784" s="16">
        <v>3</v>
      </c>
      <c r="E784" s="16" t="s">
        <v>18</v>
      </c>
      <c r="F784" s="16">
        <v>0.81299999999999994</v>
      </c>
      <c r="G784" s="16">
        <v>-45.636000000000003</v>
      </c>
      <c r="J784" s="2"/>
    </row>
    <row r="785" spans="1:10" x14ac:dyDescent="0.25">
      <c r="A785" s="16">
        <v>13</v>
      </c>
      <c r="B785" s="16">
        <v>18</v>
      </c>
      <c r="C785" s="16">
        <v>19</v>
      </c>
      <c r="D785" s="16">
        <v>3</v>
      </c>
      <c r="E785" s="16" t="s">
        <v>19</v>
      </c>
      <c r="F785" s="16">
        <v>0.81299999999999994</v>
      </c>
      <c r="G785" s="16">
        <v>-45.636000000000003</v>
      </c>
      <c r="J785" s="2"/>
    </row>
    <row r="786" spans="1:10" x14ac:dyDescent="0.25">
      <c r="A786" s="16">
        <v>13</v>
      </c>
      <c r="B786" s="16">
        <v>18</v>
      </c>
      <c r="C786" s="16">
        <v>19</v>
      </c>
      <c r="D786" s="16">
        <v>2</v>
      </c>
      <c r="E786" s="16" t="s">
        <v>16</v>
      </c>
      <c r="F786" s="16">
        <v>-2.1469999999999998</v>
      </c>
      <c r="G786" s="16">
        <v>134.90600000000001</v>
      </c>
      <c r="J786" s="2"/>
    </row>
    <row r="787" spans="1:10" x14ac:dyDescent="0.25">
      <c r="A787" s="16">
        <v>13</v>
      </c>
      <c r="B787" s="16">
        <v>18</v>
      </c>
      <c r="C787" s="16">
        <v>19</v>
      </c>
      <c r="D787" s="16">
        <v>2</v>
      </c>
      <c r="E787" s="16" t="s">
        <v>17</v>
      </c>
      <c r="F787" s="16">
        <v>1.774</v>
      </c>
      <c r="G787" s="16">
        <v>-112.176</v>
      </c>
      <c r="J787" s="2"/>
    </row>
    <row r="788" spans="1:10" x14ac:dyDescent="0.25">
      <c r="A788" s="16">
        <v>13</v>
      </c>
      <c r="B788" s="16">
        <v>18</v>
      </c>
      <c r="C788" s="16">
        <v>19</v>
      </c>
      <c r="D788" s="16">
        <v>2</v>
      </c>
      <c r="E788" s="16" t="s">
        <v>18</v>
      </c>
      <c r="F788" s="16">
        <v>0.83099999999999996</v>
      </c>
      <c r="G788" s="16">
        <v>-52.347999999999999</v>
      </c>
      <c r="J788" s="2"/>
    </row>
    <row r="789" spans="1:10" x14ac:dyDescent="0.25">
      <c r="A789" s="16">
        <v>13</v>
      </c>
      <c r="B789" s="16">
        <v>18</v>
      </c>
      <c r="C789" s="16">
        <v>19</v>
      </c>
      <c r="D789" s="16">
        <v>2</v>
      </c>
      <c r="E789" s="16" t="s">
        <v>19</v>
      </c>
      <c r="F789" s="16">
        <v>0.83099999999999996</v>
      </c>
      <c r="G789" s="16">
        <v>-52.347999999999999</v>
      </c>
      <c r="J789" s="2"/>
    </row>
    <row r="790" spans="1:10" x14ac:dyDescent="0.25">
      <c r="A790" s="16">
        <v>13</v>
      </c>
      <c r="B790" s="16">
        <v>18</v>
      </c>
      <c r="C790" s="16">
        <v>19</v>
      </c>
      <c r="D790" s="16">
        <v>1</v>
      </c>
      <c r="E790" s="16" t="s">
        <v>16</v>
      </c>
      <c r="F790" s="16">
        <v>-1.663</v>
      </c>
      <c r="G790" s="16">
        <v>137.12899999999999</v>
      </c>
      <c r="J790" s="2"/>
    </row>
    <row r="791" spans="1:10" x14ac:dyDescent="0.25">
      <c r="A791" s="16">
        <v>13</v>
      </c>
      <c r="B791" s="16">
        <v>18</v>
      </c>
      <c r="C791" s="16">
        <v>19</v>
      </c>
      <c r="D791" s="16">
        <v>1</v>
      </c>
      <c r="E791" s="16" t="s">
        <v>17</v>
      </c>
      <c r="F791" s="16">
        <v>1.3380000000000001</v>
      </c>
      <c r="G791" s="16">
        <v>-109.13200000000001</v>
      </c>
      <c r="J791" s="2"/>
    </row>
    <row r="792" spans="1:10" x14ac:dyDescent="0.25">
      <c r="A792" s="16">
        <v>13</v>
      </c>
      <c r="B792" s="16">
        <v>18</v>
      </c>
      <c r="C792" s="16">
        <v>19</v>
      </c>
      <c r="D792" s="16">
        <v>1</v>
      </c>
      <c r="E792" s="16" t="s">
        <v>18</v>
      </c>
      <c r="F792" s="16">
        <v>0.63600000000000001</v>
      </c>
      <c r="G792" s="16">
        <v>-52.173999999999999</v>
      </c>
      <c r="J792" s="2"/>
    </row>
    <row r="793" spans="1:10" x14ac:dyDescent="0.25">
      <c r="A793" s="16">
        <v>13</v>
      </c>
      <c r="B793" s="16">
        <v>18</v>
      </c>
      <c r="C793" s="16">
        <v>19</v>
      </c>
      <c r="D793" s="16">
        <v>1</v>
      </c>
      <c r="E793" s="16" t="s">
        <v>19</v>
      </c>
      <c r="F793" s="16">
        <v>0.63600000000000001</v>
      </c>
      <c r="G793" s="16">
        <v>-52.173999999999999</v>
      </c>
      <c r="J793" s="2"/>
    </row>
    <row r="794" spans="1:10" x14ac:dyDescent="0.25">
      <c r="A794" s="16">
        <v>14</v>
      </c>
      <c r="B794" s="16">
        <v>20</v>
      </c>
      <c r="C794" s="16">
        <v>21</v>
      </c>
      <c r="D794" s="16">
        <v>6</v>
      </c>
      <c r="E794" s="16" t="s">
        <v>16</v>
      </c>
      <c r="F794" s="16">
        <v>-1.3160000000000001</v>
      </c>
      <c r="G794" s="16">
        <v>21.364000000000001</v>
      </c>
      <c r="J794" s="2"/>
    </row>
    <row r="795" spans="1:10" x14ac:dyDescent="0.25">
      <c r="A795" s="16">
        <v>14</v>
      </c>
      <c r="B795" s="16">
        <v>20</v>
      </c>
      <c r="C795" s="16">
        <v>21</v>
      </c>
      <c r="D795" s="16">
        <v>6</v>
      </c>
      <c r="E795" s="16" t="s">
        <v>17</v>
      </c>
      <c r="F795" s="16">
        <v>1.651</v>
      </c>
      <c r="G795" s="16">
        <v>-25.965</v>
      </c>
      <c r="J795" s="2"/>
    </row>
    <row r="796" spans="1:10" x14ac:dyDescent="0.25">
      <c r="A796" s="16">
        <v>14</v>
      </c>
      <c r="B796" s="16">
        <v>20</v>
      </c>
      <c r="C796" s="16">
        <v>21</v>
      </c>
      <c r="D796" s="16">
        <v>6</v>
      </c>
      <c r="E796" s="16" t="s">
        <v>18</v>
      </c>
      <c r="F796" s="16">
        <v>0.81299999999999994</v>
      </c>
      <c r="G796" s="16">
        <v>-12.967000000000001</v>
      </c>
      <c r="J796" s="2"/>
    </row>
    <row r="797" spans="1:10" x14ac:dyDescent="0.25">
      <c r="A797" s="16">
        <v>14</v>
      </c>
      <c r="B797" s="16">
        <v>20</v>
      </c>
      <c r="C797" s="16">
        <v>21</v>
      </c>
      <c r="D797" s="16">
        <v>6</v>
      </c>
      <c r="E797" s="16" t="s">
        <v>19</v>
      </c>
      <c r="F797" s="16">
        <v>0.81299999999999994</v>
      </c>
      <c r="G797" s="16">
        <v>-12.967000000000001</v>
      </c>
      <c r="J797" s="2"/>
    </row>
    <row r="798" spans="1:10" x14ac:dyDescent="0.25">
      <c r="A798" s="16">
        <v>14</v>
      </c>
      <c r="B798" s="16">
        <v>20</v>
      </c>
      <c r="C798" s="16">
        <v>21</v>
      </c>
      <c r="D798" s="16">
        <v>5</v>
      </c>
      <c r="E798" s="16" t="s">
        <v>16</v>
      </c>
      <c r="F798" s="16">
        <v>-2.593</v>
      </c>
      <c r="G798" s="16">
        <v>48.838999999999999</v>
      </c>
      <c r="J798" s="2"/>
    </row>
    <row r="799" spans="1:10" x14ac:dyDescent="0.25">
      <c r="A799" s="16">
        <v>14</v>
      </c>
      <c r="B799" s="16">
        <v>20</v>
      </c>
      <c r="C799" s="16">
        <v>21</v>
      </c>
      <c r="D799" s="16">
        <v>5</v>
      </c>
      <c r="E799" s="16" t="s">
        <v>17</v>
      </c>
      <c r="F799" s="16">
        <v>3.004</v>
      </c>
      <c r="G799" s="16">
        <v>-56.52</v>
      </c>
      <c r="J799" s="2"/>
    </row>
    <row r="800" spans="1:10" x14ac:dyDescent="0.25">
      <c r="A800" s="16">
        <v>14</v>
      </c>
      <c r="B800" s="16">
        <v>20</v>
      </c>
      <c r="C800" s="16">
        <v>21</v>
      </c>
      <c r="D800" s="16">
        <v>5</v>
      </c>
      <c r="E800" s="16" t="s">
        <v>18</v>
      </c>
      <c r="F800" s="16">
        <v>1.534</v>
      </c>
      <c r="G800" s="16">
        <v>-28.864999999999998</v>
      </c>
      <c r="J800" s="2"/>
    </row>
    <row r="801" spans="1:10" x14ac:dyDescent="0.25">
      <c r="A801" s="16">
        <v>14</v>
      </c>
      <c r="B801" s="16">
        <v>20</v>
      </c>
      <c r="C801" s="16">
        <v>21</v>
      </c>
      <c r="D801" s="16">
        <v>5</v>
      </c>
      <c r="E801" s="16" t="s">
        <v>19</v>
      </c>
      <c r="F801" s="16">
        <v>1.534</v>
      </c>
      <c r="G801" s="16">
        <v>-28.864999999999998</v>
      </c>
      <c r="J801" s="2"/>
    </row>
    <row r="802" spans="1:10" x14ac:dyDescent="0.25">
      <c r="A802" s="16">
        <v>14</v>
      </c>
      <c r="B802" s="16">
        <v>20</v>
      </c>
      <c r="C802" s="16">
        <v>21</v>
      </c>
      <c r="D802" s="16">
        <v>4</v>
      </c>
      <c r="E802" s="16" t="s">
        <v>16</v>
      </c>
      <c r="F802" s="16">
        <v>-3.7810000000000001</v>
      </c>
      <c r="G802" s="16">
        <v>80.015000000000001</v>
      </c>
      <c r="J802" s="2"/>
    </row>
    <row r="803" spans="1:10" x14ac:dyDescent="0.25">
      <c r="A803" s="16">
        <v>14</v>
      </c>
      <c r="B803" s="16">
        <v>20</v>
      </c>
      <c r="C803" s="16">
        <v>21</v>
      </c>
      <c r="D803" s="16">
        <v>4</v>
      </c>
      <c r="E803" s="16" t="s">
        <v>17</v>
      </c>
      <c r="F803" s="16">
        <v>4.7649999999999997</v>
      </c>
      <c r="G803" s="16">
        <v>-100.715</v>
      </c>
      <c r="J803" s="2"/>
    </row>
    <row r="804" spans="1:10" x14ac:dyDescent="0.25">
      <c r="A804" s="16">
        <v>14</v>
      </c>
      <c r="B804" s="16">
        <v>20</v>
      </c>
      <c r="C804" s="16">
        <v>21</v>
      </c>
      <c r="D804" s="16">
        <v>4</v>
      </c>
      <c r="E804" s="16" t="s">
        <v>18</v>
      </c>
      <c r="F804" s="16">
        <v>2.3410000000000002</v>
      </c>
      <c r="G804" s="16">
        <v>-49.515000000000001</v>
      </c>
      <c r="J804" s="2"/>
    </row>
    <row r="805" spans="1:10" x14ac:dyDescent="0.25">
      <c r="A805" s="16">
        <v>14</v>
      </c>
      <c r="B805" s="16">
        <v>20</v>
      </c>
      <c r="C805" s="16">
        <v>21</v>
      </c>
      <c r="D805" s="16">
        <v>4</v>
      </c>
      <c r="E805" s="16" t="s">
        <v>19</v>
      </c>
      <c r="F805" s="16">
        <v>2.3410000000000002</v>
      </c>
      <c r="G805" s="16">
        <v>-49.515000000000001</v>
      </c>
      <c r="J805" s="2"/>
    </row>
    <row r="806" spans="1:10" x14ac:dyDescent="0.25">
      <c r="A806" s="16">
        <v>14</v>
      </c>
      <c r="B806" s="16">
        <v>20</v>
      </c>
      <c r="C806" s="16">
        <v>21</v>
      </c>
      <c r="D806" s="16">
        <v>3</v>
      </c>
      <c r="E806" s="16" t="s">
        <v>16</v>
      </c>
      <c r="F806" s="16">
        <v>-4.4400000000000004</v>
      </c>
      <c r="G806" s="16">
        <v>101.361</v>
      </c>
      <c r="J806" s="2"/>
    </row>
    <row r="807" spans="1:10" x14ac:dyDescent="0.25">
      <c r="A807" s="16">
        <v>14</v>
      </c>
      <c r="B807" s="16">
        <v>20</v>
      </c>
      <c r="C807" s="16">
        <v>21</v>
      </c>
      <c r="D807" s="16">
        <v>3</v>
      </c>
      <c r="E807" s="16" t="s">
        <v>17</v>
      </c>
      <c r="F807" s="16">
        <v>5.6280000000000001</v>
      </c>
      <c r="G807" s="16">
        <v>-128.27699999999999</v>
      </c>
      <c r="J807" s="2"/>
    </row>
    <row r="808" spans="1:10" x14ac:dyDescent="0.25">
      <c r="A808" s="16">
        <v>14</v>
      </c>
      <c r="B808" s="16">
        <v>20</v>
      </c>
      <c r="C808" s="16">
        <v>21</v>
      </c>
      <c r="D808" s="16">
        <v>3</v>
      </c>
      <c r="E808" s="16" t="s">
        <v>18</v>
      </c>
      <c r="F808" s="16">
        <v>2.7589999999999999</v>
      </c>
      <c r="G808" s="16">
        <v>-62.914000000000001</v>
      </c>
      <c r="J808" s="2"/>
    </row>
    <row r="809" spans="1:10" x14ac:dyDescent="0.25">
      <c r="A809" s="16">
        <v>14</v>
      </c>
      <c r="B809" s="16">
        <v>20</v>
      </c>
      <c r="C809" s="16">
        <v>21</v>
      </c>
      <c r="D809" s="16">
        <v>3</v>
      </c>
      <c r="E809" s="16" t="s">
        <v>19</v>
      </c>
      <c r="F809" s="16">
        <v>2.7589999999999999</v>
      </c>
      <c r="G809" s="16">
        <v>-62.914000000000001</v>
      </c>
      <c r="J809" s="2"/>
    </row>
    <row r="810" spans="1:10" x14ac:dyDescent="0.25">
      <c r="A810" s="16">
        <v>14</v>
      </c>
      <c r="B810" s="16">
        <v>20</v>
      </c>
      <c r="C810" s="16">
        <v>21</v>
      </c>
      <c r="D810" s="16">
        <v>2</v>
      </c>
      <c r="E810" s="16" t="s">
        <v>16</v>
      </c>
      <c r="F810" s="16">
        <v>-4.6040000000000001</v>
      </c>
      <c r="G810" s="16">
        <v>119.857</v>
      </c>
      <c r="J810" s="2"/>
    </row>
    <row r="811" spans="1:10" x14ac:dyDescent="0.25">
      <c r="A811" s="16">
        <v>14</v>
      </c>
      <c r="B811" s="16">
        <v>20</v>
      </c>
      <c r="C811" s="16">
        <v>21</v>
      </c>
      <c r="D811" s="16">
        <v>2</v>
      </c>
      <c r="E811" s="16" t="s">
        <v>17</v>
      </c>
      <c r="F811" s="16">
        <v>5.8680000000000003</v>
      </c>
      <c r="G811" s="16">
        <v>-151.65899999999999</v>
      </c>
      <c r="J811" s="2"/>
    </row>
    <row r="812" spans="1:10" x14ac:dyDescent="0.25">
      <c r="A812" s="16">
        <v>14</v>
      </c>
      <c r="B812" s="16">
        <v>20</v>
      </c>
      <c r="C812" s="16">
        <v>21</v>
      </c>
      <c r="D812" s="16">
        <v>2</v>
      </c>
      <c r="E812" s="16" t="s">
        <v>18</v>
      </c>
      <c r="F812" s="16">
        <v>2.8690000000000002</v>
      </c>
      <c r="G812" s="16">
        <v>-74.388000000000005</v>
      </c>
      <c r="J812" s="2"/>
    </row>
    <row r="813" spans="1:10" x14ac:dyDescent="0.25">
      <c r="A813" s="16">
        <v>14</v>
      </c>
      <c r="B813" s="16">
        <v>20</v>
      </c>
      <c r="C813" s="16">
        <v>21</v>
      </c>
      <c r="D813" s="16">
        <v>2</v>
      </c>
      <c r="E813" s="16" t="s">
        <v>19</v>
      </c>
      <c r="F813" s="16">
        <v>2.8690000000000002</v>
      </c>
      <c r="G813" s="16">
        <v>-74.388000000000005</v>
      </c>
      <c r="J813" s="2"/>
    </row>
    <row r="814" spans="1:10" x14ac:dyDescent="0.25">
      <c r="A814" s="16">
        <v>14</v>
      </c>
      <c r="B814" s="16">
        <v>20</v>
      </c>
      <c r="C814" s="16">
        <v>21</v>
      </c>
      <c r="D814" s="16">
        <v>1</v>
      </c>
      <c r="E814" s="16" t="s">
        <v>16</v>
      </c>
      <c r="F814" s="16">
        <v>-3.4950000000000001</v>
      </c>
      <c r="G814" s="16">
        <v>117.499</v>
      </c>
      <c r="J814" s="2"/>
    </row>
    <row r="815" spans="1:10" x14ac:dyDescent="0.25">
      <c r="A815" s="16">
        <v>14</v>
      </c>
      <c r="B815" s="16">
        <v>20</v>
      </c>
      <c r="C815" s="16">
        <v>21</v>
      </c>
      <c r="D815" s="16">
        <v>1</v>
      </c>
      <c r="E815" s="16" t="s">
        <v>17</v>
      </c>
      <c r="F815" s="16">
        <v>4.6180000000000003</v>
      </c>
      <c r="G815" s="16">
        <v>-157.797</v>
      </c>
      <c r="J815" s="2"/>
    </row>
    <row r="816" spans="1:10" x14ac:dyDescent="0.25">
      <c r="A816" s="16">
        <v>14</v>
      </c>
      <c r="B816" s="16">
        <v>20</v>
      </c>
      <c r="C816" s="16">
        <v>21</v>
      </c>
      <c r="D816" s="16">
        <v>1</v>
      </c>
      <c r="E816" s="16" t="s">
        <v>18</v>
      </c>
      <c r="F816" s="16">
        <v>2.2229999999999999</v>
      </c>
      <c r="G816" s="16">
        <v>-75.424000000000007</v>
      </c>
      <c r="J816" s="2"/>
    </row>
    <row r="817" spans="1:10" x14ac:dyDescent="0.25">
      <c r="A817" s="16">
        <v>14</v>
      </c>
      <c r="B817" s="16">
        <v>20</v>
      </c>
      <c r="C817" s="16">
        <v>21</v>
      </c>
      <c r="D817" s="16">
        <v>1</v>
      </c>
      <c r="E817" s="16" t="s">
        <v>19</v>
      </c>
      <c r="F817" s="16">
        <v>2.2229999999999999</v>
      </c>
      <c r="G817" s="16">
        <v>-75.424000000000007</v>
      </c>
      <c r="J817" s="2"/>
    </row>
    <row r="818" spans="1:10" x14ac:dyDescent="0.25">
      <c r="A818" s="16">
        <v>14</v>
      </c>
      <c r="B818" s="16">
        <v>21</v>
      </c>
      <c r="C818" s="16">
        <v>22</v>
      </c>
      <c r="D818" s="16">
        <v>6</v>
      </c>
      <c r="E818" s="16" t="s">
        <v>16</v>
      </c>
      <c r="F818" s="16">
        <v>-2.1349999999999998</v>
      </c>
      <c r="G818" s="16">
        <v>37.515000000000001</v>
      </c>
      <c r="J818" s="2"/>
    </row>
    <row r="819" spans="1:10" x14ac:dyDescent="0.25">
      <c r="A819" s="16">
        <v>14</v>
      </c>
      <c r="B819" s="16">
        <v>21</v>
      </c>
      <c r="C819" s="16">
        <v>22</v>
      </c>
      <c r="D819" s="16">
        <v>6</v>
      </c>
      <c r="E819" s="16" t="s">
        <v>17</v>
      </c>
      <c r="F819" s="16">
        <v>2.129</v>
      </c>
      <c r="G819" s="16">
        <v>-37.279000000000003</v>
      </c>
      <c r="J819" s="2"/>
    </row>
    <row r="820" spans="1:10" x14ac:dyDescent="0.25">
      <c r="A820" s="16">
        <v>14</v>
      </c>
      <c r="B820" s="16">
        <v>21</v>
      </c>
      <c r="C820" s="16">
        <v>22</v>
      </c>
      <c r="D820" s="16">
        <v>6</v>
      </c>
      <c r="E820" s="16" t="s">
        <v>18</v>
      </c>
      <c r="F820" s="16">
        <v>0.82</v>
      </c>
      <c r="G820" s="16">
        <v>-14.382999999999999</v>
      </c>
      <c r="J820" s="2"/>
    </row>
    <row r="821" spans="1:10" x14ac:dyDescent="0.25">
      <c r="A821" s="16">
        <v>14</v>
      </c>
      <c r="B821" s="16">
        <v>21</v>
      </c>
      <c r="C821" s="16">
        <v>22</v>
      </c>
      <c r="D821" s="16">
        <v>6</v>
      </c>
      <c r="E821" s="16" t="s">
        <v>19</v>
      </c>
      <c r="F821" s="16">
        <v>0.82</v>
      </c>
      <c r="G821" s="16">
        <v>-14.382999999999999</v>
      </c>
      <c r="J821" s="2"/>
    </row>
    <row r="822" spans="1:10" x14ac:dyDescent="0.25">
      <c r="A822" s="16">
        <v>14</v>
      </c>
      <c r="B822" s="16">
        <v>21</v>
      </c>
      <c r="C822" s="16">
        <v>22</v>
      </c>
      <c r="D822" s="16">
        <v>5</v>
      </c>
      <c r="E822" s="16" t="s">
        <v>16</v>
      </c>
      <c r="F822" s="16">
        <v>-3.14</v>
      </c>
      <c r="G822" s="16">
        <v>61.332000000000001</v>
      </c>
      <c r="J822" s="2"/>
    </row>
    <row r="823" spans="1:10" x14ac:dyDescent="0.25">
      <c r="A823" s="16">
        <v>14</v>
      </c>
      <c r="B823" s="16">
        <v>21</v>
      </c>
      <c r="C823" s="16">
        <v>22</v>
      </c>
      <c r="D823" s="16">
        <v>5</v>
      </c>
      <c r="E823" s="16" t="s">
        <v>17</v>
      </c>
      <c r="F823" s="16">
        <v>3.1469999999999998</v>
      </c>
      <c r="G823" s="16">
        <v>-61.430999999999997</v>
      </c>
      <c r="J823" s="2"/>
    </row>
    <row r="824" spans="1:10" x14ac:dyDescent="0.25">
      <c r="A824" s="16">
        <v>14</v>
      </c>
      <c r="B824" s="16">
        <v>21</v>
      </c>
      <c r="C824" s="16">
        <v>22</v>
      </c>
      <c r="D824" s="16">
        <v>5</v>
      </c>
      <c r="E824" s="16" t="s">
        <v>18</v>
      </c>
      <c r="F824" s="16">
        <v>1.2090000000000001</v>
      </c>
      <c r="G824" s="16">
        <v>-23.608000000000001</v>
      </c>
      <c r="J824" s="2"/>
    </row>
    <row r="825" spans="1:10" x14ac:dyDescent="0.25">
      <c r="A825" s="16">
        <v>14</v>
      </c>
      <c r="B825" s="16">
        <v>21</v>
      </c>
      <c r="C825" s="16">
        <v>22</v>
      </c>
      <c r="D825" s="16">
        <v>5</v>
      </c>
      <c r="E825" s="16" t="s">
        <v>19</v>
      </c>
      <c r="F825" s="16">
        <v>1.2090000000000001</v>
      </c>
      <c r="G825" s="16">
        <v>-23.608000000000001</v>
      </c>
      <c r="J825" s="2"/>
    </row>
    <row r="826" spans="1:10" x14ac:dyDescent="0.25">
      <c r="A826" s="16">
        <v>14</v>
      </c>
      <c r="B826" s="16">
        <v>21</v>
      </c>
      <c r="C826" s="16">
        <v>22</v>
      </c>
      <c r="D826" s="16">
        <v>4</v>
      </c>
      <c r="E826" s="16" t="s">
        <v>16</v>
      </c>
      <c r="F826" s="16">
        <v>-5.2469999999999999</v>
      </c>
      <c r="G826" s="16">
        <v>112.152</v>
      </c>
      <c r="J826" s="2"/>
    </row>
    <row r="827" spans="1:10" x14ac:dyDescent="0.25">
      <c r="A827" s="16">
        <v>14</v>
      </c>
      <c r="B827" s="16">
        <v>21</v>
      </c>
      <c r="C827" s="16">
        <v>22</v>
      </c>
      <c r="D827" s="16">
        <v>4</v>
      </c>
      <c r="E827" s="16" t="s">
        <v>17</v>
      </c>
      <c r="F827" s="16">
        <v>5.2569999999999997</v>
      </c>
      <c r="G827" s="16">
        <v>-112.34</v>
      </c>
      <c r="J827" s="2"/>
    </row>
    <row r="828" spans="1:10" x14ac:dyDescent="0.25">
      <c r="A828" s="16">
        <v>14</v>
      </c>
      <c r="B828" s="16">
        <v>21</v>
      </c>
      <c r="C828" s="16">
        <v>22</v>
      </c>
      <c r="D828" s="16">
        <v>4</v>
      </c>
      <c r="E828" s="16" t="s">
        <v>18</v>
      </c>
      <c r="F828" s="16">
        <v>2.02</v>
      </c>
      <c r="G828" s="16">
        <v>-43.170999999999999</v>
      </c>
      <c r="J828" s="2"/>
    </row>
    <row r="829" spans="1:10" x14ac:dyDescent="0.25">
      <c r="A829" s="16">
        <v>14</v>
      </c>
      <c r="B829" s="16">
        <v>21</v>
      </c>
      <c r="C829" s="16">
        <v>22</v>
      </c>
      <c r="D829" s="16">
        <v>4</v>
      </c>
      <c r="E829" s="16" t="s">
        <v>19</v>
      </c>
      <c r="F829" s="16">
        <v>2.02</v>
      </c>
      <c r="G829" s="16">
        <v>-43.170999999999999</v>
      </c>
      <c r="J829" s="2"/>
    </row>
    <row r="830" spans="1:10" x14ac:dyDescent="0.25">
      <c r="A830" s="16">
        <v>14</v>
      </c>
      <c r="B830" s="16">
        <v>21</v>
      </c>
      <c r="C830" s="16">
        <v>22</v>
      </c>
      <c r="D830" s="16">
        <v>3</v>
      </c>
      <c r="E830" s="16" t="s">
        <v>16</v>
      </c>
      <c r="F830" s="16">
        <v>-5.8630000000000004</v>
      </c>
      <c r="G830" s="16">
        <v>133.47999999999999</v>
      </c>
      <c r="J830" s="2"/>
    </row>
    <row r="831" spans="1:10" x14ac:dyDescent="0.25">
      <c r="A831" s="16">
        <v>14</v>
      </c>
      <c r="B831" s="16">
        <v>21</v>
      </c>
      <c r="C831" s="16">
        <v>22</v>
      </c>
      <c r="D831" s="16">
        <v>3</v>
      </c>
      <c r="E831" s="16" t="s">
        <v>17</v>
      </c>
      <c r="F831" s="16">
        <v>5.8849999999999998</v>
      </c>
      <c r="G831" s="16">
        <v>-133.99299999999999</v>
      </c>
      <c r="J831" s="2"/>
    </row>
    <row r="832" spans="1:10" x14ac:dyDescent="0.25">
      <c r="A832" s="16">
        <v>14</v>
      </c>
      <c r="B832" s="16">
        <v>21</v>
      </c>
      <c r="C832" s="16">
        <v>22</v>
      </c>
      <c r="D832" s="16">
        <v>3</v>
      </c>
      <c r="E832" s="16" t="s">
        <v>18</v>
      </c>
      <c r="F832" s="16">
        <v>2.2589999999999999</v>
      </c>
      <c r="G832" s="16">
        <v>-51.436999999999998</v>
      </c>
      <c r="J832" s="2"/>
    </row>
    <row r="833" spans="1:10" x14ac:dyDescent="0.25">
      <c r="A833" s="16">
        <v>14</v>
      </c>
      <c r="B833" s="16">
        <v>21</v>
      </c>
      <c r="C833" s="16">
        <v>22</v>
      </c>
      <c r="D833" s="16">
        <v>3</v>
      </c>
      <c r="E833" s="16" t="s">
        <v>19</v>
      </c>
      <c r="F833" s="16">
        <v>2.2589999999999999</v>
      </c>
      <c r="G833" s="16">
        <v>-51.436999999999998</v>
      </c>
      <c r="J833" s="2"/>
    </row>
    <row r="834" spans="1:10" x14ac:dyDescent="0.25">
      <c r="A834" s="16">
        <v>14</v>
      </c>
      <c r="B834" s="16">
        <v>21</v>
      </c>
      <c r="C834" s="16">
        <v>22</v>
      </c>
      <c r="D834" s="16">
        <v>2</v>
      </c>
      <c r="E834" s="16" t="s">
        <v>16</v>
      </c>
      <c r="F834" s="16">
        <v>-5.8540000000000001</v>
      </c>
      <c r="G834" s="16">
        <v>148.74799999999999</v>
      </c>
      <c r="J834" s="2"/>
    </row>
    <row r="835" spans="1:10" x14ac:dyDescent="0.25">
      <c r="A835" s="16">
        <v>14</v>
      </c>
      <c r="B835" s="16">
        <v>21</v>
      </c>
      <c r="C835" s="16">
        <v>22</v>
      </c>
      <c r="D835" s="16">
        <v>2</v>
      </c>
      <c r="E835" s="16" t="s">
        <v>17</v>
      </c>
      <c r="F835" s="16">
        <v>5.8840000000000003</v>
      </c>
      <c r="G835" s="16">
        <v>-149.494</v>
      </c>
      <c r="J835" s="2"/>
    </row>
    <row r="836" spans="1:10" x14ac:dyDescent="0.25">
      <c r="A836" s="16">
        <v>14</v>
      </c>
      <c r="B836" s="16">
        <v>21</v>
      </c>
      <c r="C836" s="16">
        <v>22</v>
      </c>
      <c r="D836" s="16">
        <v>2</v>
      </c>
      <c r="E836" s="16" t="s">
        <v>18</v>
      </c>
      <c r="F836" s="16">
        <v>2.2570000000000001</v>
      </c>
      <c r="G836" s="16">
        <v>-57.353999999999999</v>
      </c>
      <c r="J836" s="2"/>
    </row>
    <row r="837" spans="1:10" x14ac:dyDescent="0.25">
      <c r="A837" s="16">
        <v>14</v>
      </c>
      <c r="B837" s="16">
        <v>21</v>
      </c>
      <c r="C837" s="16">
        <v>22</v>
      </c>
      <c r="D837" s="16">
        <v>2</v>
      </c>
      <c r="E837" s="16" t="s">
        <v>19</v>
      </c>
      <c r="F837" s="16">
        <v>2.2570000000000001</v>
      </c>
      <c r="G837" s="16">
        <v>-57.353999999999999</v>
      </c>
      <c r="J837" s="2"/>
    </row>
    <row r="838" spans="1:10" x14ac:dyDescent="0.25">
      <c r="A838" s="16">
        <v>14</v>
      </c>
      <c r="B838" s="16">
        <v>21</v>
      </c>
      <c r="C838" s="16">
        <v>22</v>
      </c>
      <c r="D838" s="16">
        <v>1</v>
      </c>
      <c r="E838" s="16" t="s">
        <v>16</v>
      </c>
      <c r="F838" s="16">
        <v>-4.5410000000000004</v>
      </c>
      <c r="G838" s="16">
        <v>152.08099999999999</v>
      </c>
      <c r="J838" s="2"/>
    </row>
    <row r="839" spans="1:10" x14ac:dyDescent="0.25">
      <c r="A839" s="16">
        <v>14</v>
      </c>
      <c r="B839" s="16">
        <v>21</v>
      </c>
      <c r="C839" s="16">
        <v>22</v>
      </c>
      <c r="D839" s="16">
        <v>1</v>
      </c>
      <c r="E839" s="16" t="s">
        <v>17</v>
      </c>
      <c r="F839" s="16">
        <v>4.5739999999999998</v>
      </c>
      <c r="G839" s="16">
        <v>-153.374</v>
      </c>
      <c r="J839" s="2"/>
    </row>
    <row r="840" spans="1:10" x14ac:dyDescent="0.25">
      <c r="A840" s="16">
        <v>14</v>
      </c>
      <c r="B840" s="16">
        <v>21</v>
      </c>
      <c r="C840" s="16">
        <v>22</v>
      </c>
      <c r="D840" s="16">
        <v>1</v>
      </c>
      <c r="E840" s="16" t="s">
        <v>18</v>
      </c>
      <c r="F840" s="16">
        <v>1.7529999999999999</v>
      </c>
      <c r="G840" s="16">
        <v>-58.741</v>
      </c>
      <c r="J840" s="2"/>
    </row>
    <row r="841" spans="1:10" x14ac:dyDescent="0.25">
      <c r="A841" s="16">
        <v>14</v>
      </c>
      <c r="B841" s="16">
        <v>21</v>
      </c>
      <c r="C841" s="16">
        <v>22</v>
      </c>
      <c r="D841" s="16">
        <v>1</v>
      </c>
      <c r="E841" s="16" t="s">
        <v>19</v>
      </c>
      <c r="F841" s="16">
        <v>1.7529999999999999</v>
      </c>
      <c r="G841" s="16">
        <v>-58.741</v>
      </c>
      <c r="J841" s="2"/>
    </row>
    <row r="842" spans="1:10" x14ac:dyDescent="0.25">
      <c r="A842" s="16">
        <v>14</v>
      </c>
      <c r="B842" s="16">
        <v>22</v>
      </c>
      <c r="C842" s="16">
        <v>23</v>
      </c>
      <c r="D842" s="16">
        <v>6</v>
      </c>
      <c r="E842" s="16" t="s">
        <v>16</v>
      </c>
      <c r="F842" s="16">
        <v>-1.681</v>
      </c>
      <c r="G842" s="16">
        <v>27.869</v>
      </c>
      <c r="J842" s="2"/>
    </row>
    <row r="843" spans="1:10" x14ac:dyDescent="0.25">
      <c r="A843" s="16">
        <v>14</v>
      </c>
      <c r="B843" s="16">
        <v>22</v>
      </c>
      <c r="C843" s="16">
        <v>23</v>
      </c>
      <c r="D843" s="16">
        <v>6</v>
      </c>
      <c r="E843" s="16" t="s">
        <v>17</v>
      </c>
      <c r="F843" s="16">
        <v>1.3660000000000001</v>
      </c>
      <c r="G843" s="16">
        <v>-23.042999999999999</v>
      </c>
      <c r="J843" s="2"/>
    </row>
    <row r="844" spans="1:10" x14ac:dyDescent="0.25">
      <c r="A844" s="16">
        <v>14</v>
      </c>
      <c r="B844" s="16">
        <v>22</v>
      </c>
      <c r="C844" s="16">
        <v>23</v>
      </c>
      <c r="D844" s="16">
        <v>6</v>
      </c>
      <c r="E844" s="16" t="s">
        <v>18</v>
      </c>
      <c r="F844" s="16">
        <v>0.68500000000000005</v>
      </c>
      <c r="G844" s="16">
        <v>-11.441000000000001</v>
      </c>
      <c r="J844" s="2"/>
    </row>
    <row r="845" spans="1:10" x14ac:dyDescent="0.25">
      <c r="A845" s="16">
        <v>14</v>
      </c>
      <c r="B845" s="16">
        <v>22</v>
      </c>
      <c r="C845" s="16">
        <v>23</v>
      </c>
      <c r="D845" s="16">
        <v>6</v>
      </c>
      <c r="E845" s="16" t="s">
        <v>19</v>
      </c>
      <c r="F845" s="16">
        <v>0.68500000000000005</v>
      </c>
      <c r="G845" s="16">
        <v>-11.441000000000001</v>
      </c>
      <c r="J845" s="2"/>
    </row>
    <row r="846" spans="1:10" x14ac:dyDescent="0.25">
      <c r="A846" s="16">
        <v>14</v>
      </c>
      <c r="B846" s="16">
        <v>22</v>
      </c>
      <c r="C846" s="16">
        <v>23</v>
      </c>
      <c r="D846" s="16">
        <v>5</v>
      </c>
      <c r="E846" s="16" t="s">
        <v>16</v>
      </c>
      <c r="F846" s="16">
        <v>-2.883</v>
      </c>
      <c r="G846" s="16">
        <v>55.225999999999999</v>
      </c>
      <c r="J846" s="2"/>
    </row>
    <row r="847" spans="1:10" x14ac:dyDescent="0.25">
      <c r="A847" s="16">
        <v>14</v>
      </c>
      <c r="B847" s="16">
        <v>22</v>
      </c>
      <c r="C847" s="16">
        <v>23</v>
      </c>
      <c r="D847" s="16">
        <v>5</v>
      </c>
      <c r="E847" s="16" t="s">
        <v>17</v>
      </c>
      <c r="F847" s="16">
        <v>2.5609999999999999</v>
      </c>
      <c r="G847" s="16">
        <v>-49.073999999999998</v>
      </c>
      <c r="J847" s="2"/>
    </row>
    <row r="848" spans="1:10" x14ac:dyDescent="0.25">
      <c r="A848" s="16">
        <v>14</v>
      </c>
      <c r="B848" s="16">
        <v>22</v>
      </c>
      <c r="C848" s="16">
        <v>23</v>
      </c>
      <c r="D848" s="16">
        <v>5</v>
      </c>
      <c r="E848" s="16" t="s">
        <v>18</v>
      </c>
      <c r="F848" s="16">
        <v>1.2230000000000001</v>
      </c>
      <c r="G848" s="16">
        <v>-23.437999999999999</v>
      </c>
      <c r="J848" s="2"/>
    </row>
    <row r="849" spans="1:10" x14ac:dyDescent="0.25">
      <c r="A849" s="16">
        <v>14</v>
      </c>
      <c r="B849" s="16">
        <v>22</v>
      </c>
      <c r="C849" s="16">
        <v>23</v>
      </c>
      <c r="D849" s="16">
        <v>5</v>
      </c>
      <c r="E849" s="16" t="s">
        <v>19</v>
      </c>
      <c r="F849" s="16">
        <v>1.2230000000000001</v>
      </c>
      <c r="G849" s="16">
        <v>-23.437999999999999</v>
      </c>
      <c r="J849" s="2"/>
    </row>
    <row r="850" spans="1:10" x14ac:dyDescent="0.25">
      <c r="A850" s="16">
        <v>14</v>
      </c>
      <c r="B850" s="16">
        <v>22</v>
      </c>
      <c r="C850" s="16">
        <v>23</v>
      </c>
      <c r="D850" s="16">
        <v>4</v>
      </c>
      <c r="E850" s="16" t="s">
        <v>16</v>
      </c>
      <c r="F850" s="16">
        <v>-4.5579999999999998</v>
      </c>
      <c r="G850" s="16">
        <v>96.820999999999998</v>
      </c>
      <c r="J850" s="2"/>
    </row>
    <row r="851" spans="1:10" x14ac:dyDescent="0.25">
      <c r="A851" s="16">
        <v>14</v>
      </c>
      <c r="B851" s="16">
        <v>22</v>
      </c>
      <c r="C851" s="16">
        <v>23</v>
      </c>
      <c r="D851" s="16">
        <v>4</v>
      </c>
      <c r="E851" s="16" t="s">
        <v>17</v>
      </c>
      <c r="F851" s="16">
        <v>3.74</v>
      </c>
      <c r="G851" s="16">
        <v>-79.522000000000006</v>
      </c>
      <c r="J851" s="2"/>
    </row>
    <row r="852" spans="1:10" x14ac:dyDescent="0.25">
      <c r="A852" s="16">
        <v>14</v>
      </c>
      <c r="B852" s="16">
        <v>22</v>
      </c>
      <c r="C852" s="16">
        <v>23</v>
      </c>
      <c r="D852" s="16">
        <v>4</v>
      </c>
      <c r="E852" s="16" t="s">
        <v>18</v>
      </c>
      <c r="F852" s="16">
        <v>1.865</v>
      </c>
      <c r="G852" s="16">
        <v>-39.628</v>
      </c>
      <c r="J852" s="2"/>
    </row>
    <row r="853" spans="1:10" x14ac:dyDescent="0.25">
      <c r="A853" s="16">
        <v>14</v>
      </c>
      <c r="B853" s="16">
        <v>22</v>
      </c>
      <c r="C853" s="16">
        <v>23</v>
      </c>
      <c r="D853" s="16">
        <v>4</v>
      </c>
      <c r="E853" s="16" t="s">
        <v>19</v>
      </c>
      <c r="F853" s="16">
        <v>1.865</v>
      </c>
      <c r="G853" s="16">
        <v>-39.628</v>
      </c>
      <c r="J853" s="2"/>
    </row>
    <row r="854" spans="1:10" x14ac:dyDescent="0.25">
      <c r="A854" s="16">
        <v>14</v>
      </c>
      <c r="B854" s="16">
        <v>22</v>
      </c>
      <c r="C854" s="16">
        <v>23</v>
      </c>
      <c r="D854" s="16">
        <v>3</v>
      </c>
      <c r="E854" s="16" t="s">
        <v>16</v>
      </c>
      <c r="F854" s="16">
        <v>-5.2690000000000001</v>
      </c>
      <c r="G854" s="16">
        <v>120.053</v>
      </c>
      <c r="J854" s="2"/>
    </row>
    <row r="855" spans="1:10" x14ac:dyDescent="0.25">
      <c r="A855" s="16">
        <v>14</v>
      </c>
      <c r="B855" s="16">
        <v>22</v>
      </c>
      <c r="C855" s="16">
        <v>23</v>
      </c>
      <c r="D855" s="16">
        <v>3</v>
      </c>
      <c r="E855" s="16" t="s">
        <v>17</v>
      </c>
      <c r="F855" s="16">
        <v>4.32</v>
      </c>
      <c r="G855" s="16">
        <v>-98.537000000000006</v>
      </c>
      <c r="J855" s="2"/>
    </row>
    <row r="856" spans="1:10" x14ac:dyDescent="0.25">
      <c r="A856" s="16">
        <v>14</v>
      </c>
      <c r="B856" s="16">
        <v>22</v>
      </c>
      <c r="C856" s="16">
        <v>23</v>
      </c>
      <c r="D856" s="16">
        <v>3</v>
      </c>
      <c r="E856" s="16" t="s">
        <v>18</v>
      </c>
      <c r="F856" s="16">
        <v>2.1549999999999998</v>
      </c>
      <c r="G856" s="16">
        <v>-49.121000000000002</v>
      </c>
      <c r="J856" s="2"/>
    </row>
    <row r="857" spans="1:10" x14ac:dyDescent="0.25">
      <c r="A857" s="16">
        <v>14</v>
      </c>
      <c r="B857" s="16">
        <v>22</v>
      </c>
      <c r="C857" s="16">
        <v>23</v>
      </c>
      <c r="D857" s="16">
        <v>3</v>
      </c>
      <c r="E857" s="16" t="s">
        <v>19</v>
      </c>
      <c r="F857" s="16">
        <v>2.1549999999999998</v>
      </c>
      <c r="G857" s="16">
        <v>-49.121000000000002</v>
      </c>
      <c r="J857" s="2"/>
    </row>
    <row r="858" spans="1:10" x14ac:dyDescent="0.25">
      <c r="A858" s="16">
        <v>14</v>
      </c>
      <c r="B858" s="16">
        <v>22</v>
      </c>
      <c r="C858" s="16">
        <v>23</v>
      </c>
      <c r="D858" s="16">
        <v>2</v>
      </c>
      <c r="E858" s="16" t="s">
        <v>16</v>
      </c>
      <c r="F858" s="16">
        <v>-5.3929999999999998</v>
      </c>
      <c r="G858" s="16">
        <v>138.54900000000001</v>
      </c>
      <c r="J858" s="2"/>
    </row>
    <row r="859" spans="1:10" x14ac:dyDescent="0.25">
      <c r="A859" s="16">
        <v>14</v>
      </c>
      <c r="B859" s="16">
        <v>22</v>
      </c>
      <c r="C859" s="16">
        <v>23</v>
      </c>
      <c r="D859" s="16">
        <v>2</v>
      </c>
      <c r="E859" s="16" t="s">
        <v>17</v>
      </c>
      <c r="F859" s="16">
        <v>4.4080000000000004</v>
      </c>
      <c r="G859" s="16">
        <v>-114.014</v>
      </c>
      <c r="J859" s="2"/>
    </row>
    <row r="860" spans="1:10" x14ac:dyDescent="0.25">
      <c r="A860" s="16">
        <v>14</v>
      </c>
      <c r="B860" s="16">
        <v>22</v>
      </c>
      <c r="C860" s="16">
        <v>23</v>
      </c>
      <c r="D860" s="16">
        <v>2</v>
      </c>
      <c r="E860" s="16" t="s">
        <v>18</v>
      </c>
      <c r="F860" s="16">
        <v>2.2029999999999998</v>
      </c>
      <c r="G860" s="16">
        <v>-56.756</v>
      </c>
      <c r="J860" s="2"/>
    </row>
    <row r="861" spans="1:10" x14ac:dyDescent="0.25">
      <c r="A861" s="16">
        <v>14</v>
      </c>
      <c r="B861" s="16">
        <v>22</v>
      </c>
      <c r="C861" s="16">
        <v>23</v>
      </c>
      <c r="D861" s="16">
        <v>2</v>
      </c>
      <c r="E861" s="16" t="s">
        <v>19</v>
      </c>
      <c r="F861" s="16">
        <v>2.2029999999999998</v>
      </c>
      <c r="G861" s="16">
        <v>-56.756</v>
      </c>
      <c r="J861" s="2"/>
    </row>
    <row r="862" spans="1:10" x14ac:dyDescent="0.25">
      <c r="A862" s="16">
        <v>14</v>
      </c>
      <c r="B862" s="16">
        <v>22</v>
      </c>
      <c r="C862" s="16">
        <v>23</v>
      </c>
      <c r="D862" s="16">
        <v>1</v>
      </c>
      <c r="E862" s="16" t="s">
        <v>16</v>
      </c>
      <c r="F862" s="16">
        <v>-4.2</v>
      </c>
      <c r="G862" s="16">
        <v>142.13399999999999</v>
      </c>
      <c r="J862" s="2"/>
    </row>
    <row r="863" spans="1:10" x14ac:dyDescent="0.25">
      <c r="A863" s="16">
        <v>14</v>
      </c>
      <c r="B863" s="16">
        <v>22</v>
      </c>
      <c r="C863" s="16">
        <v>23</v>
      </c>
      <c r="D863" s="16">
        <v>1</v>
      </c>
      <c r="E863" s="16" t="s">
        <v>17</v>
      </c>
      <c r="F863" s="16">
        <v>3.3290000000000002</v>
      </c>
      <c r="G863" s="16">
        <v>-111.13</v>
      </c>
      <c r="J863" s="2"/>
    </row>
    <row r="864" spans="1:10" x14ac:dyDescent="0.25">
      <c r="A864" s="16">
        <v>14</v>
      </c>
      <c r="B864" s="16">
        <v>22</v>
      </c>
      <c r="C864" s="16">
        <v>23</v>
      </c>
      <c r="D864" s="16">
        <v>1</v>
      </c>
      <c r="E864" s="16" t="s">
        <v>18</v>
      </c>
      <c r="F864" s="16">
        <v>1.6919999999999999</v>
      </c>
      <c r="G864" s="16">
        <v>-56.912999999999997</v>
      </c>
      <c r="J864" s="2"/>
    </row>
    <row r="865" spans="1:10" x14ac:dyDescent="0.25">
      <c r="A865" s="16">
        <v>14</v>
      </c>
      <c r="B865" s="16">
        <v>22</v>
      </c>
      <c r="C865" s="16">
        <v>23</v>
      </c>
      <c r="D865" s="16">
        <v>1</v>
      </c>
      <c r="E865" s="16" t="s">
        <v>19</v>
      </c>
      <c r="F865" s="16">
        <v>1.6919999999999999</v>
      </c>
      <c r="G865" s="16">
        <v>-56.912999999999997</v>
      </c>
      <c r="J865" s="2"/>
    </row>
    <row r="866" spans="1:10" x14ac:dyDescent="0.25">
      <c r="A866" s="16">
        <v>15</v>
      </c>
      <c r="B866" s="16">
        <v>24</v>
      </c>
      <c r="C866" s="16">
        <v>25</v>
      </c>
      <c r="D866" s="16">
        <v>6</v>
      </c>
      <c r="E866" s="16" t="s">
        <v>16</v>
      </c>
      <c r="F866" s="16">
        <v>-2.1970000000000001</v>
      </c>
      <c r="G866" s="16">
        <v>22.056000000000001</v>
      </c>
      <c r="J866" s="2"/>
    </row>
    <row r="867" spans="1:10" x14ac:dyDescent="0.25">
      <c r="A867" s="16">
        <v>15</v>
      </c>
      <c r="B867" s="16">
        <v>24</v>
      </c>
      <c r="C867" s="16">
        <v>25</v>
      </c>
      <c r="D867" s="16">
        <v>6</v>
      </c>
      <c r="E867" s="16" t="s">
        <v>17</v>
      </c>
      <c r="F867" s="16">
        <v>2.7490000000000001</v>
      </c>
      <c r="G867" s="16">
        <v>-26.928999999999998</v>
      </c>
      <c r="J867" s="2"/>
    </row>
    <row r="868" spans="1:10" x14ac:dyDescent="0.25">
      <c r="A868" s="16">
        <v>15</v>
      </c>
      <c r="B868" s="16">
        <v>24</v>
      </c>
      <c r="C868" s="16">
        <v>25</v>
      </c>
      <c r="D868" s="16">
        <v>6</v>
      </c>
      <c r="E868" s="16" t="s">
        <v>18</v>
      </c>
      <c r="F868" s="16">
        <v>1.284</v>
      </c>
      <c r="G868" s="16">
        <v>-12.723000000000001</v>
      </c>
      <c r="J868" s="2"/>
    </row>
    <row r="869" spans="1:10" x14ac:dyDescent="0.25">
      <c r="A869" s="16">
        <v>15</v>
      </c>
      <c r="B869" s="16">
        <v>24</v>
      </c>
      <c r="C869" s="16">
        <v>25</v>
      </c>
      <c r="D869" s="16">
        <v>6</v>
      </c>
      <c r="E869" s="16" t="s">
        <v>19</v>
      </c>
      <c r="F869" s="16">
        <v>1.284</v>
      </c>
      <c r="G869" s="16">
        <v>-12.723000000000001</v>
      </c>
      <c r="J869" s="2"/>
    </row>
    <row r="870" spans="1:10" x14ac:dyDescent="0.25">
      <c r="A870" s="16">
        <v>15</v>
      </c>
      <c r="B870" s="16">
        <v>24</v>
      </c>
      <c r="C870" s="16">
        <v>25</v>
      </c>
      <c r="D870" s="16">
        <v>5</v>
      </c>
      <c r="E870" s="16" t="s">
        <v>16</v>
      </c>
      <c r="F870" s="16">
        <v>-4.2549999999999999</v>
      </c>
      <c r="G870" s="16">
        <v>49.244</v>
      </c>
      <c r="J870" s="2"/>
    </row>
    <row r="871" spans="1:10" x14ac:dyDescent="0.25">
      <c r="A871" s="16">
        <v>15</v>
      </c>
      <c r="B871" s="16">
        <v>24</v>
      </c>
      <c r="C871" s="16">
        <v>25</v>
      </c>
      <c r="D871" s="16">
        <v>5</v>
      </c>
      <c r="E871" s="16" t="s">
        <v>17</v>
      </c>
      <c r="F871" s="16">
        <v>4.8860000000000001</v>
      </c>
      <c r="G871" s="16">
        <v>-56.512</v>
      </c>
      <c r="J871" s="2"/>
    </row>
    <row r="872" spans="1:10" x14ac:dyDescent="0.25">
      <c r="A872" s="16">
        <v>15</v>
      </c>
      <c r="B872" s="16">
        <v>24</v>
      </c>
      <c r="C872" s="16">
        <v>25</v>
      </c>
      <c r="D872" s="16">
        <v>5</v>
      </c>
      <c r="E872" s="16" t="s">
        <v>18</v>
      </c>
      <c r="F872" s="16">
        <v>2.3740000000000001</v>
      </c>
      <c r="G872" s="16">
        <v>-27.469000000000001</v>
      </c>
      <c r="J872" s="2"/>
    </row>
    <row r="873" spans="1:10" x14ac:dyDescent="0.25">
      <c r="A873" s="16">
        <v>15</v>
      </c>
      <c r="B873" s="16">
        <v>24</v>
      </c>
      <c r="C873" s="16">
        <v>25</v>
      </c>
      <c r="D873" s="16">
        <v>5</v>
      </c>
      <c r="E873" s="16" t="s">
        <v>19</v>
      </c>
      <c r="F873" s="16">
        <v>2.3740000000000001</v>
      </c>
      <c r="G873" s="16">
        <v>-27.469000000000001</v>
      </c>
      <c r="J873" s="2"/>
    </row>
    <row r="874" spans="1:10" x14ac:dyDescent="0.25">
      <c r="A874" s="16">
        <v>15</v>
      </c>
      <c r="B874" s="16">
        <v>24</v>
      </c>
      <c r="C874" s="16">
        <v>25</v>
      </c>
      <c r="D874" s="16">
        <v>4</v>
      </c>
      <c r="E874" s="16" t="s">
        <v>16</v>
      </c>
      <c r="F874" s="16">
        <v>-6.1849999999999996</v>
      </c>
      <c r="G874" s="16">
        <v>80.168000000000006</v>
      </c>
      <c r="J874" s="2"/>
    </row>
    <row r="875" spans="1:10" x14ac:dyDescent="0.25">
      <c r="A875" s="16">
        <v>15</v>
      </c>
      <c r="B875" s="16">
        <v>24</v>
      </c>
      <c r="C875" s="16">
        <v>25</v>
      </c>
      <c r="D875" s="16">
        <v>4</v>
      </c>
      <c r="E875" s="16" t="s">
        <v>17</v>
      </c>
      <c r="F875" s="16">
        <v>7.7190000000000003</v>
      </c>
      <c r="G875" s="16">
        <v>-99.951999999999998</v>
      </c>
      <c r="J875" s="2"/>
    </row>
    <row r="876" spans="1:10" x14ac:dyDescent="0.25">
      <c r="A876" s="16">
        <v>15</v>
      </c>
      <c r="B876" s="16">
        <v>24</v>
      </c>
      <c r="C876" s="16">
        <v>25</v>
      </c>
      <c r="D876" s="16">
        <v>4</v>
      </c>
      <c r="E876" s="16" t="s">
        <v>18</v>
      </c>
      <c r="F876" s="16">
        <v>3.6110000000000002</v>
      </c>
      <c r="G876" s="16">
        <v>-46.783999999999999</v>
      </c>
      <c r="J876" s="2"/>
    </row>
    <row r="877" spans="1:10" x14ac:dyDescent="0.25">
      <c r="A877" s="16">
        <v>15</v>
      </c>
      <c r="B877" s="16">
        <v>24</v>
      </c>
      <c r="C877" s="16">
        <v>25</v>
      </c>
      <c r="D877" s="16">
        <v>4</v>
      </c>
      <c r="E877" s="16" t="s">
        <v>19</v>
      </c>
      <c r="F877" s="16">
        <v>3.6110000000000002</v>
      </c>
      <c r="G877" s="16">
        <v>-46.783999999999999</v>
      </c>
      <c r="J877" s="2"/>
    </row>
    <row r="878" spans="1:10" x14ac:dyDescent="0.25">
      <c r="A878" s="16">
        <v>15</v>
      </c>
      <c r="B878" s="16">
        <v>24</v>
      </c>
      <c r="C878" s="16">
        <v>25</v>
      </c>
      <c r="D878" s="16">
        <v>3</v>
      </c>
      <c r="E878" s="16" t="s">
        <v>16</v>
      </c>
      <c r="F878" s="16">
        <v>-7.2119999999999997</v>
      </c>
      <c r="G878" s="16">
        <v>100.79300000000001</v>
      </c>
      <c r="J878" s="2"/>
    </row>
    <row r="879" spans="1:10" x14ac:dyDescent="0.25">
      <c r="A879" s="16">
        <v>15</v>
      </c>
      <c r="B879" s="16">
        <v>24</v>
      </c>
      <c r="C879" s="16">
        <v>25</v>
      </c>
      <c r="D879" s="16">
        <v>3</v>
      </c>
      <c r="E879" s="16" t="s">
        <v>17</v>
      </c>
      <c r="F879" s="16">
        <v>9.0329999999999995</v>
      </c>
      <c r="G879" s="16">
        <v>-126.054</v>
      </c>
      <c r="J879" s="2"/>
    </row>
    <row r="880" spans="1:10" x14ac:dyDescent="0.25">
      <c r="A880" s="16">
        <v>15</v>
      </c>
      <c r="B880" s="16">
        <v>24</v>
      </c>
      <c r="C880" s="16">
        <v>25</v>
      </c>
      <c r="D880" s="16">
        <v>3</v>
      </c>
      <c r="E880" s="16" t="s">
        <v>18</v>
      </c>
      <c r="F880" s="16">
        <v>4.2190000000000003</v>
      </c>
      <c r="G880" s="16">
        <v>-58.920999999999999</v>
      </c>
      <c r="J880" s="2"/>
    </row>
    <row r="881" spans="1:10" x14ac:dyDescent="0.25">
      <c r="A881" s="16">
        <v>15</v>
      </c>
      <c r="B881" s="16">
        <v>24</v>
      </c>
      <c r="C881" s="16">
        <v>25</v>
      </c>
      <c r="D881" s="16">
        <v>3</v>
      </c>
      <c r="E881" s="16" t="s">
        <v>19</v>
      </c>
      <c r="F881" s="16">
        <v>4.2190000000000003</v>
      </c>
      <c r="G881" s="16">
        <v>-58.920999999999999</v>
      </c>
      <c r="J881" s="2"/>
    </row>
    <row r="882" spans="1:10" x14ac:dyDescent="0.25">
      <c r="A882" s="16">
        <v>15</v>
      </c>
      <c r="B882" s="16">
        <v>24</v>
      </c>
      <c r="C882" s="16">
        <v>25</v>
      </c>
      <c r="D882" s="16">
        <v>2</v>
      </c>
      <c r="E882" s="16" t="s">
        <v>16</v>
      </c>
      <c r="F882" s="16">
        <v>-7.423</v>
      </c>
      <c r="G882" s="16">
        <v>118.349</v>
      </c>
      <c r="J882" s="2"/>
    </row>
    <row r="883" spans="1:10" x14ac:dyDescent="0.25">
      <c r="A883" s="16">
        <v>15</v>
      </c>
      <c r="B883" s="16">
        <v>24</v>
      </c>
      <c r="C883" s="16">
        <v>25</v>
      </c>
      <c r="D883" s="16">
        <v>2</v>
      </c>
      <c r="E883" s="16" t="s">
        <v>17</v>
      </c>
      <c r="F883" s="16">
        <v>9.3369999999999997</v>
      </c>
      <c r="G883" s="16">
        <v>-147.85300000000001</v>
      </c>
      <c r="J883" s="2"/>
    </row>
    <row r="884" spans="1:10" x14ac:dyDescent="0.25">
      <c r="A884" s="16">
        <v>15</v>
      </c>
      <c r="B884" s="16">
        <v>24</v>
      </c>
      <c r="C884" s="16">
        <v>25</v>
      </c>
      <c r="D884" s="16">
        <v>2</v>
      </c>
      <c r="E884" s="16" t="s">
        <v>18</v>
      </c>
      <c r="F884" s="16">
        <v>4.3529999999999998</v>
      </c>
      <c r="G884" s="16">
        <v>-69.144000000000005</v>
      </c>
      <c r="J884" s="2"/>
    </row>
    <row r="885" spans="1:10" x14ac:dyDescent="0.25">
      <c r="A885" s="16">
        <v>15</v>
      </c>
      <c r="B885" s="16">
        <v>24</v>
      </c>
      <c r="C885" s="16">
        <v>25</v>
      </c>
      <c r="D885" s="16">
        <v>2</v>
      </c>
      <c r="E885" s="16" t="s">
        <v>19</v>
      </c>
      <c r="F885" s="16">
        <v>4.3529999999999998</v>
      </c>
      <c r="G885" s="16">
        <v>-69.144000000000005</v>
      </c>
      <c r="J885" s="2"/>
    </row>
    <row r="886" spans="1:10" x14ac:dyDescent="0.25">
      <c r="A886" s="16">
        <v>15</v>
      </c>
      <c r="B886" s="16">
        <v>24</v>
      </c>
      <c r="C886" s="16">
        <v>25</v>
      </c>
      <c r="D886" s="16">
        <v>1</v>
      </c>
      <c r="E886" s="16" t="s">
        <v>16</v>
      </c>
      <c r="F886" s="16">
        <v>-5.6159999999999997</v>
      </c>
      <c r="G886" s="16">
        <v>115.535</v>
      </c>
      <c r="J886" s="2"/>
    </row>
    <row r="887" spans="1:10" x14ac:dyDescent="0.25">
      <c r="A887" s="16">
        <v>15</v>
      </c>
      <c r="B887" s="16">
        <v>24</v>
      </c>
      <c r="C887" s="16">
        <v>25</v>
      </c>
      <c r="D887" s="16">
        <v>1</v>
      </c>
      <c r="E887" s="16" t="s">
        <v>17</v>
      </c>
      <c r="F887" s="16">
        <v>7.306</v>
      </c>
      <c r="G887" s="16">
        <v>-152.59</v>
      </c>
      <c r="J887" s="2"/>
    </row>
    <row r="888" spans="1:10" x14ac:dyDescent="0.25">
      <c r="A888" s="16">
        <v>15</v>
      </c>
      <c r="B888" s="16">
        <v>24</v>
      </c>
      <c r="C888" s="16">
        <v>25</v>
      </c>
      <c r="D888" s="16">
        <v>1</v>
      </c>
      <c r="E888" s="16" t="s">
        <v>18</v>
      </c>
      <c r="F888" s="16">
        <v>3.3570000000000002</v>
      </c>
      <c r="G888" s="16">
        <v>-69.643000000000001</v>
      </c>
      <c r="J888" s="2"/>
    </row>
    <row r="889" spans="1:10" x14ac:dyDescent="0.25">
      <c r="A889" s="16">
        <v>15</v>
      </c>
      <c r="B889" s="16">
        <v>24</v>
      </c>
      <c r="C889" s="16">
        <v>25</v>
      </c>
      <c r="D889" s="16">
        <v>1</v>
      </c>
      <c r="E889" s="16" t="s">
        <v>19</v>
      </c>
      <c r="F889" s="16">
        <v>3.3570000000000002</v>
      </c>
      <c r="G889" s="16">
        <v>-69.643000000000001</v>
      </c>
      <c r="J889" s="2"/>
    </row>
    <row r="890" spans="1:10" x14ac:dyDescent="0.25">
      <c r="A890" s="16">
        <v>15</v>
      </c>
      <c r="B890" s="16">
        <v>25</v>
      </c>
      <c r="C890" s="16">
        <v>26</v>
      </c>
      <c r="D890" s="16">
        <v>6</v>
      </c>
      <c r="E890" s="16" t="s">
        <v>16</v>
      </c>
      <c r="F890" s="16">
        <v>-3.484</v>
      </c>
      <c r="G890" s="16">
        <v>36.976999999999997</v>
      </c>
      <c r="J890" s="2"/>
    </row>
    <row r="891" spans="1:10" x14ac:dyDescent="0.25">
      <c r="A891" s="16">
        <v>15</v>
      </c>
      <c r="B891" s="16">
        <v>25</v>
      </c>
      <c r="C891" s="16">
        <v>26</v>
      </c>
      <c r="D891" s="16">
        <v>6</v>
      </c>
      <c r="E891" s="16" t="s">
        <v>17</v>
      </c>
      <c r="F891" s="16">
        <v>3.4790000000000001</v>
      </c>
      <c r="G891" s="16">
        <v>-36.832999999999998</v>
      </c>
      <c r="J891" s="2"/>
    </row>
    <row r="892" spans="1:10" x14ac:dyDescent="0.25">
      <c r="A892" s="16">
        <v>15</v>
      </c>
      <c r="B892" s="16">
        <v>25</v>
      </c>
      <c r="C892" s="16">
        <v>26</v>
      </c>
      <c r="D892" s="16">
        <v>6</v>
      </c>
      <c r="E892" s="16" t="s">
        <v>18</v>
      </c>
      <c r="F892" s="16">
        <v>1.393</v>
      </c>
      <c r="G892" s="16">
        <v>-14.762</v>
      </c>
      <c r="J892" s="2"/>
    </row>
    <row r="893" spans="1:10" x14ac:dyDescent="0.25">
      <c r="A893" s="16">
        <v>15</v>
      </c>
      <c r="B893" s="16">
        <v>25</v>
      </c>
      <c r="C893" s="16">
        <v>26</v>
      </c>
      <c r="D893" s="16">
        <v>6</v>
      </c>
      <c r="E893" s="16" t="s">
        <v>19</v>
      </c>
      <c r="F893" s="16">
        <v>1.393</v>
      </c>
      <c r="G893" s="16">
        <v>-14.762</v>
      </c>
      <c r="J893" s="2"/>
    </row>
    <row r="894" spans="1:10" x14ac:dyDescent="0.25">
      <c r="A894" s="16">
        <v>15</v>
      </c>
      <c r="B894" s="16">
        <v>25</v>
      </c>
      <c r="C894" s="16">
        <v>26</v>
      </c>
      <c r="D894" s="16">
        <v>5</v>
      </c>
      <c r="E894" s="16" t="s">
        <v>16</v>
      </c>
      <c r="F894" s="16">
        <v>-5.1909999999999998</v>
      </c>
      <c r="G894" s="16">
        <v>61.731000000000002</v>
      </c>
      <c r="J894" s="2"/>
    </row>
    <row r="895" spans="1:10" x14ac:dyDescent="0.25">
      <c r="A895" s="16">
        <v>15</v>
      </c>
      <c r="B895" s="16">
        <v>25</v>
      </c>
      <c r="C895" s="16">
        <v>26</v>
      </c>
      <c r="D895" s="16">
        <v>5</v>
      </c>
      <c r="E895" s="16" t="s">
        <v>17</v>
      </c>
      <c r="F895" s="16">
        <v>5.2</v>
      </c>
      <c r="G895" s="16">
        <v>-61.817</v>
      </c>
      <c r="J895" s="2"/>
    </row>
    <row r="896" spans="1:10" x14ac:dyDescent="0.25">
      <c r="A896" s="16">
        <v>15</v>
      </c>
      <c r="B896" s="16">
        <v>25</v>
      </c>
      <c r="C896" s="16">
        <v>26</v>
      </c>
      <c r="D896" s="16">
        <v>5</v>
      </c>
      <c r="E896" s="16" t="s">
        <v>18</v>
      </c>
      <c r="F896" s="16">
        <v>2.0779999999999998</v>
      </c>
      <c r="G896" s="16">
        <v>-24.71</v>
      </c>
      <c r="J896" s="2"/>
    </row>
    <row r="897" spans="1:10" x14ac:dyDescent="0.25">
      <c r="A897" s="16">
        <v>15</v>
      </c>
      <c r="B897" s="16">
        <v>25</v>
      </c>
      <c r="C897" s="16">
        <v>26</v>
      </c>
      <c r="D897" s="16">
        <v>5</v>
      </c>
      <c r="E897" s="16" t="s">
        <v>19</v>
      </c>
      <c r="F897" s="16">
        <v>2.0779999999999998</v>
      </c>
      <c r="G897" s="16">
        <v>-24.71</v>
      </c>
      <c r="J897" s="2"/>
    </row>
    <row r="898" spans="1:10" x14ac:dyDescent="0.25">
      <c r="A898" s="16">
        <v>15</v>
      </c>
      <c r="B898" s="16">
        <v>25</v>
      </c>
      <c r="C898" s="16">
        <v>26</v>
      </c>
      <c r="D898" s="16">
        <v>4</v>
      </c>
      <c r="E898" s="16" t="s">
        <v>16</v>
      </c>
      <c r="F898" s="16">
        <v>-8.66</v>
      </c>
      <c r="G898" s="16">
        <v>113.07</v>
      </c>
      <c r="J898" s="2"/>
    </row>
    <row r="899" spans="1:10" x14ac:dyDescent="0.25">
      <c r="A899" s="16">
        <v>15</v>
      </c>
      <c r="B899" s="16">
        <v>25</v>
      </c>
      <c r="C899" s="16">
        <v>26</v>
      </c>
      <c r="D899" s="16">
        <v>4</v>
      </c>
      <c r="E899" s="16" t="s">
        <v>17</v>
      </c>
      <c r="F899" s="16">
        <v>8.6769999999999996</v>
      </c>
      <c r="G899" s="16">
        <v>-113.254</v>
      </c>
      <c r="J899" s="2"/>
    </row>
    <row r="900" spans="1:10" x14ac:dyDescent="0.25">
      <c r="A900" s="16">
        <v>15</v>
      </c>
      <c r="B900" s="16">
        <v>25</v>
      </c>
      <c r="C900" s="16">
        <v>26</v>
      </c>
      <c r="D900" s="16">
        <v>4</v>
      </c>
      <c r="E900" s="16" t="s">
        <v>18</v>
      </c>
      <c r="F900" s="16">
        <v>3.4670000000000001</v>
      </c>
      <c r="G900" s="16">
        <v>-45.265000000000001</v>
      </c>
      <c r="J900" s="2"/>
    </row>
    <row r="901" spans="1:10" x14ac:dyDescent="0.25">
      <c r="A901" s="16">
        <v>15</v>
      </c>
      <c r="B901" s="16">
        <v>25</v>
      </c>
      <c r="C901" s="16">
        <v>26</v>
      </c>
      <c r="D901" s="16">
        <v>4</v>
      </c>
      <c r="E901" s="16" t="s">
        <v>19</v>
      </c>
      <c r="F901" s="16">
        <v>3.4670000000000001</v>
      </c>
      <c r="G901" s="16">
        <v>-45.265000000000001</v>
      </c>
      <c r="J901" s="2"/>
    </row>
    <row r="902" spans="1:10" x14ac:dyDescent="0.25">
      <c r="A902" s="16">
        <v>15</v>
      </c>
      <c r="B902" s="16">
        <v>25</v>
      </c>
      <c r="C902" s="16">
        <v>26</v>
      </c>
      <c r="D902" s="16">
        <v>3</v>
      </c>
      <c r="E902" s="16" t="s">
        <v>16</v>
      </c>
      <c r="F902" s="16">
        <v>-9.7200000000000006</v>
      </c>
      <c r="G902" s="16">
        <v>135.49199999999999</v>
      </c>
      <c r="J902" s="2"/>
    </row>
    <row r="903" spans="1:10" x14ac:dyDescent="0.25">
      <c r="A903" s="16">
        <v>15</v>
      </c>
      <c r="B903" s="16">
        <v>25</v>
      </c>
      <c r="C903" s="16">
        <v>26</v>
      </c>
      <c r="D903" s="16">
        <v>3</v>
      </c>
      <c r="E903" s="16" t="s">
        <v>17</v>
      </c>
      <c r="F903" s="16">
        <v>9.7509999999999994</v>
      </c>
      <c r="G903" s="16">
        <v>-135.911</v>
      </c>
      <c r="J903" s="2"/>
    </row>
    <row r="904" spans="1:10" x14ac:dyDescent="0.25">
      <c r="A904" s="16">
        <v>15</v>
      </c>
      <c r="B904" s="16">
        <v>25</v>
      </c>
      <c r="C904" s="16">
        <v>26</v>
      </c>
      <c r="D904" s="16">
        <v>3</v>
      </c>
      <c r="E904" s="16" t="s">
        <v>18</v>
      </c>
      <c r="F904" s="16">
        <v>3.8940000000000001</v>
      </c>
      <c r="G904" s="16">
        <v>-54.280999999999999</v>
      </c>
      <c r="J904" s="2"/>
    </row>
    <row r="905" spans="1:10" x14ac:dyDescent="0.25">
      <c r="A905" s="16">
        <v>15</v>
      </c>
      <c r="B905" s="16">
        <v>25</v>
      </c>
      <c r="C905" s="16">
        <v>26</v>
      </c>
      <c r="D905" s="16">
        <v>3</v>
      </c>
      <c r="E905" s="16" t="s">
        <v>19</v>
      </c>
      <c r="F905" s="16">
        <v>3.8940000000000001</v>
      </c>
      <c r="G905" s="16">
        <v>-54.280999999999999</v>
      </c>
      <c r="J905" s="2"/>
    </row>
    <row r="906" spans="1:10" x14ac:dyDescent="0.25">
      <c r="A906" s="16">
        <v>15</v>
      </c>
      <c r="B906" s="16">
        <v>25</v>
      </c>
      <c r="C906" s="16">
        <v>26</v>
      </c>
      <c r="D906" s="16">
        <v>2</v>
      </c>
      <c r="E906" s="16" t="s">
        <v>16</v>
      </c>
      <c r="F906" s="16">
        <v>-9.7330000000000005</v>
      </c>
      <c r="G906" s="16">
        <v>151.96799999999999</v>
      </c>
      <c r="J906" s="2"/>
    </row>
    <row r="907" spans="1:10" x14ac:dyDescent="0.25">
      <c r="A907" s="16">
        <v>15</v>
      </c>
      <c r="B907" s="16">
        <v>25</v>
      </c>
      <c r="C907" s="16">
        <v>26</v>
      </c>
      <c r="D907" s="16">
        <v>2</v>
      </c>
      <c r="E907" s="16" t="s">
        <v>17</v>
      </c>
      <c r="F907" s="16">
        <v>9.7710000000000008</v>
      </c>
      <c r="G907" s="16">
        <v>-152.55500000000001</v>
      </c>
      <c r="J907" s="2"/>
    </row>
    <row r="908" spans="1:10" x14ac:dyDescent="0.25">
      <c r="A908" s="16">
        <v>15</v>
      </c>
      <c r="B908" s="16">
        <v>25</v>
      </c>
      <c r="C908" s="16">
        <v>26</v>
      </c>
      <c r="D908" s="16">
        <v>2</v>
      </c>
      <c r="E908" s="16" t="s">
        <v>18</v>
      </c>
      <c r="F908" s="16">
        <v>3.9009999999999998</v>
      </c>
      <c r="G908" s="16">
        <v>-60.905000000000001</v>
      </c>
      <c r="J908" s="2"/>
    </row>
    <row r="909" spans="1:10" x14ac:dyDescent="0.25">
      <c r="A909" s="16">
        <v>15</v>
      </c>
      <c r="B909" s="16">
        <v>25</v>
      </c>
      <c r="C909" s="16">
        <v>26</v>
      </c>
      <c r="D909" s="16">
        <v>2</v>
      </c>
      <c r="E909" s="16" t="s">
        <v>19</v>
      </c>
      <c r="F909" s="16">
        <v>3.9009999999999998</v>
      </c>
      <c r="G909" s="16">
        <v>-60.905000000000001</v>
      </c>
      <c r="J909" s="2"/>
    </row>
    <row r="910" spans="1:10" x14ac:dyDescent="0.25">
      <c r="A910" s="16">
        <v>15</v>
      </c>
      <c r="B910" s="16">
        <v>25</v>
      </c>
      <c r="C910" s="16">
        <v>26</v>
      </c>
      <c r="D910" s="16">
        <v>1</v>
      </c>
      <c r="E910" s="16" t="s">
        <v>16</v>
      </c>
      <c r="F910" s="16">
        <v>-7.5709999999999997</v>
      </c>
      <c r="G910" s="16">
        <v>156.017</v>
      </c>
      <c r="J910" s="2"/>
    </row>
    <row r="911" spans="1:10" x14ac:dyDescent="0.25">
      <c r="A911" s="16">
        <v>15</v>
      </c>
      <c r="B911" s="16">
        <v>25</v>
      </c>
      <c r="C911" s="16">
        <v>26</v>
      </c>
      <c r="D911" s="16">
        <v>1</v>
      </c>
      <c r="E911" s="16" t="s">
        <v>17</v>
      </c>
      <c r="F911" s="16">
        <v>7.6109999999999998</v>
      </c>
      <c r="G911" s="16">
        <v>-156.99600000000001</v>
      </c>
      <c r="J911" s="2"/>
    </row>
    <row r="912" spans="1:10" x14ac:dyDescent="0.25">
      <c r="A912" s="16">
        <v>15</v>
      </c>
      <c r="B912" s="16">
        <v>25</v>
      </c>
      <c r="C912" s="16">
        <v>26</v>
      </c>
      <c r="D912" s="16">
        <v>1</v>
      </c>
      <c r="E912" s="16" t="s">
        <v>18</v>
      </c>
      <c r="F912" s="16">
        <v>3.036</v>
      </c>
      <c r="G912" s="16">
        <v>-62.603000000000002</v>
      </c>
      <c r="J912" s="2"/>
    </row>
    <row r="913" spans="1:10" x14ac:dyDescent="0.25">
      <c r="A913" s="16">
        <v>15</v>
      </c>
      <c r="B913" s="16">
        <v>25</v>
      </c>
      <c r="C913" s="16">
        <v>26</v>
      </c>
      <c r="D913" s="16">
        <v>1</v>
      </c>
      <c r="E913" s="16" t="s">
        <v>19</v>
      </c>
      <c r="F913" s="16">
        <v>3.036</v>
      </c>
      <c r="G913" s="16">
        <v>-62.603000000000002</v>
      </c>
      <c r="J913" s="2"/>
    </row>
    <row r="914" spans="1:10" x14ac:dyDescent="0.25">
      <c r="A914" s="16">
        <v>15</v>
      </c>
      <c r="B914" s="16">
        <v>26</v>
      </c>
      <c r="C914" s="16">
        <v>27</v>
      </c>
      <c r="D914" s="16">
        <v>6</v>
      </c>
      <c r="E914" s="16" t="s">
        <v>16</v>
      </c>
      <c r="F914" s="16">
        <v>-2.7559999999999998</v>
      </c>
      <c r="G914" s="16">
        <v>27.937999999999999</v>
      </c>
      <c r="J914" s="2"/>
    </row>
    <row r="915" spans="1:10" x14ac:dyDescent="0.25">
      <c r="A915" s="16">
        <v>15</v>
      </c>
      <c r="B915" s="16">
        <v>26</v>
      </c>
      <c r="C915" s="16">
        <v>27</v>
      </c>
      <c r="D915" s="16">
        <v>6</v>
      </c>
      <c r="E915" s="16" t="s">
        <v>17</v>
      </c>
      <c r="F915" s="16">
        <v>2.238</v>
      </c>
      <c r="G915" s="16">
        <v>-23.041</v>
      </c>
      <c r="J915" s="2"/>
    </row>
    <row r="916" spans="1:10" x14ac:dyDescent="0.25">
      <c r="A916" s="16">
        <v>15</v>
      </c>
      <c r="B916" s="16">
        <v>26</v>
      </c>
      <c r="C916" s="16">
        <v>27</v>
      </c>
      <c r="D916" s="16">
        <v>6</v>
      </c>
      <c r="E916" s="16" t="s">
        <v>18</v>
      </c>
      <c r="F916" s="16">
        <v>1.1220000000000001</v>
      </c>
      <c r="G916" s="16">
        <v>-11.456</v>
      </c>
      <c r="J916" s="2"/>
    </row>
    <row r="917" spans="1:10" x14ac:dyDescent="0.25">
      <c r="A917" s="16">
        <v>15</v>
      </c>
      <c r="B917" s="16">
        <v>26</v>
      </c>
      <c r="C917" s="16">
        <v>27</v>
      </c>
      <c r="D917" s="16">
        <v>6</v>
      </c>
      <c r="E917" s="16" t="s">
        <v>19</v>
      </c>
      <c r="F917" s="16">
        <v>1.1220000000000001</v>
      </c>
      <c r="G917" s="16">
        <v>-11.456</v>
      </c>
      <c r="J917" s="2"/>
    </row>
    <row r="918" spans="1:10" x14ac:dyDescent="0.25">
      <c r="A918" s="16">
        <v>15</v>
      </c>
      <c r="B918" s="16">
        <v>26</v>
      </c>
      <c r="C918" s="16">
        <v>27</v>
      </c>
      <c r="D918" s="16">
        <v>5</v>
      </c>
      <c r="E918" s="16" t="s">
        <v>16</v>
      </c>
      <c r="F918" s="16">
        <v>-4.7080000000000002</v>
      </c>
      <c r="G918" s="16">
        <v>55.107999999999997</v>
      </c>
      <c r="J918" s="2"/>
    </row>
    <row r="919" spans="1:10" x14ac:dyDescent="0.25">
      <c r="A919" s="16">
        <v>15</v>
      </c>
      <c r="B919" s="16">
        <v>26</v>
      </c>
      <c r="C919" s="16">
        <v>27</v>
      </c>
      <c r="D919" s="16">
        <v>5</v>
      </c>
      <c r="E919" s="16" t="s">
        <v>17</v>
      </c>
      <c r="F919" s="16">
        <v>4.1859999999999999</v>
      </c>
      <c r="G919" s="16">
        <v>-49.000999999999998</v>
      </c>
      <c r="J919" s="2"/>
    </row>
    <row r="920" spans="1:10" x14ac:dyDescent="0.25">
      <c r="A920" s="16">
        <v>15</v>
      </c>
      <c r="B920" s="16">
        <v>26</v>
      </c>
      <c r="C920" s="16">
        <v>27</v>
      </c>
      <c r="D920" s="16">
        <v>5</v>
      </c>
      <c r="E920" s="16" t="s">
        <v>18</v>
      </c>
      <c r="F920" s="16">
        <v>1.998</v>
      </c>
      <c r="G920" s="16">
        <v>-23.395</v>
      </c>
      <c r="J920" s="2"/>
    </row>
    <row r="921" spans="1:10" x14ac:dyDescent="0.25">
      <c r="A921" s="16">
        <v>15</v>
      </c>
      <c r="B921" s="16">
        <v>26</v>
      </c>
      <c r="C921" s="16">
        <v>27</v>
      </c>
      <c r="D921" s="16">
        <v>5</v>
      </c>
      <c r="E921" s="16" t="s">
        <v>19</v>
      </c>
      <c r="F921" s="16">
        <v>1.998</v>
      </c>
      <c r="G921" s="16">
        <v>-23.395</v>
      </c>
      <c r="J921" s="2"/>
    </row>
    <row r="922" spans="1:10" x14ac:dyDescent="0.25">
      <c r="A922" s="16">
        <v>15</v>
      </c>
      <c r="B922" s="16">
        <v>26</v>
      </c>
      <c r="C922" s="16">
        <v>27</v>
      </c>
      <c r="D922" s="16">
        <v>4</v>
      </c>
      <c r="E922" s="16" t="s">
        <v>16</v>
      </c>
      <c r="F922" s="16">
        <v>-7.4290000000000003</v>
      </c>
      <c r="G922" s="16">
        <v>96.525999999999996</v>
      </c>
      <c r="J922" s="2"/>
    </row>
    <row r="923" spans="1:10" x14ac:dyDescent="0.25">
      <c r="A923" s="16">
        <v>15</v>
      </c>
      <c r="B923" s="16">
        <v>26</v>
      </c>
      <c r="C923" s="16">
        <v>27</v>
      </c>
      <c r="D923" s="16">
        <v>4</v>
      </c>
      <c r="E923" s="16" t="s">
        <v>17</v>
      </c>
      <c r="F923" s="16">
        <v>6.101</v>
      </c>
      <c r="G923" s="16">
        <v>-79.334999999999994</v>
      </c>
      <c r="J923" s="2"/>
    </row>
    <row r="924" spans="1:10" x14ac:dyDescent="0.25">
      <c r="A924" s="16">
        <v>15</v>
      </c>
      <c r="B924" s="16">
        <v>26</v>
      </c>
      <c r="C924" s="16">
        <v>27</v>
      </c>
      <c r="D924" s="16">
        <v>4</v>
      </c>
      <c r="E924" s="16" t="s">
        <v>18</v>
      </c>
      <c r="F924" s="16">
        <v>3.0409999999999999</v>
      </c>
      <c r="G924" s="16">
        <v>-39.518999999999998</v>
      </c>
      <c r="J924" s="2"/>
    </row>
    <row r="925" spans="1:10" x14ac:dyDescent="0.25">
      <c r="A925" s="16">
        <v>15</v>
      </c>
      <c r="B925" s="16">
        <v>26</v>
      </c>
      <c r="C925" s="16">
        <v>27</v>
      </c>
      <c r="D925" s="16">
        <v>4</v>
      </c>
      <c r="E925" s="16" t="s">
        <v>19</v>
      </c>
      <c r="F925" s="16">
        <v>3.0409999999999999</v>
      </c>
      <c r="G925" s="16">
        <v>-39.518999999999998</v>
      </c>
      <c r="J925" s="2"/>
    </row>
    <row r="926" spans="1:10" x14ac:dyDescent="0.25">
      <c r="A926" s="16">
        <v>15</v>
      </c>
      <c r="B926" s="16">
        <v>26</v>
      </c>
      <c r="C926" s="16">
        <v>27</v>
      </c>
      <c r="D926" s="16">
        <v>3</v>
      </c>
      <c r="E926" s="16" t="s">
        <v>16</v>
      </c>
      <c r="F926" s="16">
        <v>-8.57</v>
      </c>
      <c r="G926" s="16">
        <v>119.563</v>
      </c>
      <c r="J926" s="2"/>
    </row>
    <row r="927" spans="1:10" x14ac:dyDescent="0.25">
      <c r="A927" s="16">
        <v>15</v>
      </c>
      <c r="B927" s="16">
        <v>26</v>
      </c>
      <c r="C927" s="16">
        <v>27</v>
      </c>
      <c r="D927" s="16">
        <v>3</v>
      </c>
      <c r="E927" s="16" t="s">
        <v>17</v>
      </c>
      <c r="F927" s="16">
        <v>7.0359999999999996</v>
      </c>
      <c r="G927" s="16">
        <v>-98.275000000000006</v>
      </c>
      <c r="J927" s="2"/>
    </row>
    <row r="928" spans="1:10" x14ac:dyDescent="0.25">
      <c r="A928" s="16">
        <v>15</v>
      </c>
      <c r="B928" s="16">
        <v>26</v>
      </c>
      <c r="C928" s="16">
        <v>27</v>
      </c>
      <c r="D928" s="16">
        <v>3</v>
      </c>
      <c r="E928" s="16" t="s">
        <v>18</v>
      </c>
      <c r="F928" s="16">
        <v>3.5070000000000001</v>
      </c>
      <c r="G928" s="16">
        <v>-48.951999999999998</v>
      </c>
      <c r="J928" s="2"/>
    </row>
    <row r="929" spans="1:10" x14ac:dyDescent="0.25">
      <c r="A929" s="16">
        <v>15</v>
      </c>
      <c r="B929" s="16">
        <v>26</v>
      </c>
      <c r="C929" s="16">
        <v>27</v>
      </c>
      <c r="D929" s="16">
        <v>3</v>
      </c>
      <c r="E929" s="16" t="s">
        <v>19</v>
      </c>
      <c r="F929" s="16">
        <v>3.5070000000000001</v>
      </c>
      <c r="G929" s="16">
        <v>-48.951999999999998</v>
      </c>
      <c r="J929" s="2"/>
    </row>
    <row r="930" spans="1:10" x14ac:dyDescent="0.25">
      <c r="A930" s="16">
        <v>15</v>
      </c>
      <c r="B930" s="16">
        <v>26</v>
      </c>
      <c r="C930" s="16">
        <v>27</v>
      </c>
      <c r="D930" s="16">
        <v>2</v>
      </c>
      <c r="E930" s="16" t="s">
        <v>16</v>
      </c>
      <c r="F930" s="16">
        <v>-8.75</v>
      </c>
      <c r="G930" s="16">
        <v>137.96799999999999</v>
      </c>
      <c r="J930" s="2"/>
    </row>
    <row r="931" spans="1:10" x14ac:dyDescent="0.25">
      <c r="A931" s="16">
        <v>15</v>
      </c>
      <c r="B931" s="16">
        <v>26</v>
      </c>
      <c r="C931" s="16">
        <v>27</v>
      </c>
      <c r="D931" s="16">
        <v>2</v>
      </c>
      <c r="E931" s="16" t="s">
        <v>17</v>
      </c>
      <c r="F931" s="16">
        <v>7.1639999999999997</v>
      </c>
      <c r="G931" s="16">
        <v>-113.706</v>
      </c>
      <c r="J931" s="2"/>
    </row>
    <row r="932" spans="1:10" x14ac:dyDescent="0.25">
      <c r="A932" s="16">
        <v>15</v>
      </c>
      <c r="B932" s="16">
        <v>26</v>
      </c>
      <c r="C932" s="16">
        <v>27</v>
      </c>
      <c r="D932" s="16">
        <v>2</v>
      </c>
      <c r="E932" s="16" t="s">
        <v>18</v>
      </c>
      <c r="F932" s="16">
        <v>3.5760000000000001</v>
      </c>
      <c r="G932" s="16">
        <v>-56.555999999999997</v>
      </c>
      <c r="J932" s="2"/>
    </row>
    <row r="933" spans="1:10" x14ac:dyDescent="0.25">
      <c r="A933" s="16">
        <v>15</v>
      </c>
      <c r="B933" s="16">
        <v>26</v>
      </c>
      <c r="C933" s="16">
        <v>27</v>
      </c>
      <c r="D933" s="16">
        <v>2</v>
      </c>
      <c r="E933" s="16" t="s">
        <v>19</v>
      </c>
      <c r="F933" s="16">
        <v>3.5760000000000001</v>
      </c>
      <c r="G933" s="16">
        <v>-56.555999999999997</v>
      </c>
      <c r="J933" s="2"/>
    </row>
    <row r="934" spans="1:10" x14ac:dyDescent="0.25">
      <c r="A934" s="16">
        <v>15</v>
      </c>
      <c r="B934" s="16">
        <v>26</v>
      </c>
      <c r="C934" s="16">
        <v>27</v>
      </c>
      <c r="D934" s="16">
        <v>1</v>
      </c>
      <c r="E934" s="16" t="s">
        <v>16</v>
      </c>
      <c r="F934" s="16">
        <v>-6.8</v>
      </c>
      <c r="G934" s="16">
        <v>141.09200000000001</v>
      </c>
      <c r="J934" s="2"/>
    </row>
    <row r="935" spans="1:10" x14ac:dyDescent="0.25">
      <c r="A935" s="16">
        <v>15</v>
      </c>
      <c r="B935" s="16">
        <v>26</v>
      </c>
      <c r="C935" s="16">
        <v>27</v>
      </c>
      <c r="D935" s="16">
        <v>1</v>
      </c>
      <c r="E935" s="16" t="s">
        <v>17</v>
      </c>
      <c r="F935" s="16">
        <v>5.4029999999999996</v>
      </c>
      <c r="G935" s="16">
        <v>-110.64700000000001</v>
      </c>
      <c r="J935" s="2"/>
    </row>
    <row r="936" spans="1:10" x14ac:dyDescent="0.25">
      <c r="A936" s="16">
        <v>15</v>
      </c>
      <c r="B936" s="16">
        <v>26</v>
      </c>
      <c r="C936" s="16">
        <v>27</v>
      </c>
      <c r="D936" s="16">
        <v>1</v>
      </c>
      <c r="E936" s="16" t="s">
        <v>18</v>
      </c>
      <c r="F936" s="16">
        <v>2.742</v>
      </c>
      <c r="G936" s="16">
        <v>-56.57</v>
      </c>
      <c r="J936" s="2"/>
    </row>
    <row r="937" spans="1:10" x14ac:dyDescent="0.25">
      <c r="A937" s="16">
        <v>15</v>
      </c>
      <c r="B937" s="16">
        <v>26</v>
      </c>
      <c r="C937" s="16">
        <v>27</v>
      </c>
      <c r="D937" s="16">
        <v>1</v>
      </c>
      <c r="E937" s="16" t="s">
        <v>19</v>
      </c>
      <c r="F937" s="16">
        <v>2.742</v>
      </c>
      <c r="G937" s="16">
        <v>-56.57</v>
      </c>
      <c r="J937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activeCell="D4" sqref="D4:D11"/>
    </sheetView>
  </sheetViews>
  <sheetFormatPr defaultRowHeight="15" x14ac:dyDescent="0.25"/>
  <sheetData>
    <row r="1" spans="1:12" x14ac:dyDescent="0.25">
      <c r="A1" s="1" t="s">
        <v>28</v>
      </c>
      <c r="B1" s="1"/>
      <c r="C1" s="1"/>
      <c r="D1" s="1"/>
      <c r="E1" s="1"/>
      <c r="H1" s="1" t="s">
        <v>34</v>
      </c>
    </row>
    <row r="2" spans="1:12" x14ac:dyDescent="0.25">
      <c r="A2" s="1" t="s">
        <v>29</v>
      </c>
      <c r="B2" s="1">
        <v>6</v>
      </c>
      <c r="C2" s="1"/>
      <c r="D2" s="1"/>
      <c r="E2" s="1"/>
      <c r="H2" s="1" t="s">
        <v>29</v>
      </c>
      <c r="I2" s="1">
        <v>6</v>
      </c>
      <c r="J2" s="1"/>
      <c r="K2" s="1"/>
      <c r="L2" s="1"/>
    </row>
    <row r="3" spans="1:12" x14ac:dyDescent="0.25">
      <c r="A3" s="1" t="s">
        <v>27</v>
      </c>
      <c r="B3" s="1" t="s">
        <v>30</v>
      </c>
      <c r="C3" s="1" t="s">
        <v>31</v>
      </c>
      <c r="D3" s="1" t="s">
        <v>32</v>
      </c>
      <c r="E3" s="1" t="s">
        <v>33</v>
      </c>
      <c r="H3" s="1" t="s">
        <v>27</v>
      </c>
      <c r="I3" s="1" t="s">
        <v>30</v>
      </c>
      <c r="J3" s="1" t="s">
        <v>31</v>
      </c>
      <c r="K3" s="1" t="s">
        <v>32</v>
      </c>
      <c r="L3" s="1" t="s">
        <v>33</v>
      </c>
    </row>
    <row r="4" spans="1:12" x14ac:dyDescent="0.25">
      <c r="A4" s="1">
        <v>2.75</v>
      </c>
      <c r="B4" s="1">
        <f>'SPO tel'!F2</f>
        <v>19.975000000000001</v>
      </c>
      <c r="C4" s="1">
        <f>'SPO tel'!G2</f>
        <v>-8.5999999999999993E-2</v>
      </c>
      <c r="D4" s="1">
        <f>'SPO tel'!H2</f>
        <v>0</v>
      </c>
      <c r="E4" s="1">
        <f>'SPO tel'!I2</f>
        <v>0</v>
      </c>
      <c r="H4" s="1">
        <v>0.65</v>
      </c>
      <c r="I4" s="1">
        <f>'SPO tel'!F50</f>
        <v>1.228</v>
      </c>
      <c r="J4" s="1">
        <f>'SPO tel'!G50</f>
        <v>16.891999999999999</v>
      </c>
      <c r="K4" s="1">
        <f>'SPO tel'!H50</f>
        <v>0</v>
      </c>
      <c r="L4" s="1">
        <f>'SPO tel'!I50</f>
        <v>0</v>
      </c>
    </row>
    <row r="5" spans="1:12" x14ac:dyDescent="0.25">
      <c r="A5" s="1">
        <v>0.65</v>
      </c>
      <c r="B5" s="1">
        <f>'SPO tel'!F8</f>
        <v>19.791</v>
      </c>
      <c r="C5" s="1">
        <f>'SPO tel'!G8</f>
        <v>-0.13</v>
      </c>
      <c r="D5" s="1">
        <f>'SPO tel'!H8</f>
        <v>0</v>
      </c>
      <c r="E5" s="1">
        <f>'SPO tel'!I8</f>
        <v>0</v>
      </c>
      <c r="H5" s="1">
        <v>4.55</v>
      </c>
      <c r="I5" s="1">
        <f>'SPO tel'!F56</f>
        <v>0.88500000000000001</v>
      </c>
      <c r="J5" s="1">
        <f>'SPO tel'!G56</f>
        <v>16.809999999999999</v>
      </c>
      <c r="K5" s="1">
        <f>'SPO tel'!H56</f>
        <v>0</v>
      </c>
      <c r="L5" s="1">
        <f>'SPO tel'!I56</f>
        <v>0</v>
      </c>
    </row>
    <row r="6" spans="1:12" x14ac:dyDescent="0.25">
      <c r="A6" s="1">
        <v>6.39</v>
      </c>
      <c r="B6" s="1">
        <f>'SPO tel'!F14</f>
        <v>20.295000000000002</v>
      </c>
      <c r="C6" s="1">
        <f>'SPO tel'!G14</f>
        <v>-8.9999999999999993E-3</v>
      </c>
      <c r="D6" s="1">
        <f>'SPO tel'!H14</f>
        <v>0</v>
      </c>
      <c r="E6" s="1">
        <f>'SPO tel'!I14</f>
        <v>0</v>
      </c>
      <c r="H6" s="1">
        <v>9.4</v>
      </c>
      <c r="I6" s="1">
        <f>'SPO tel'!F62</f>
        <v>0.45900000000000002</v>
      </c>
      <c r="J6" s="1">
        <f>'SPO tel'!G62</f>
        <v>16.707999999999998</v>
      </c>
      <c r="K6" s="1">
        <f>'SPO tel'!H62</f>
        <v>0</v>
      </c>
      <c r="L6" s="1">
        <f>'SPO tel'!I62</f>
        <v>0</v>
      </c>
    </row>
    <row r="7" spans="1:12" x14ac:dyDescent="0.25">
      <c r="A7" s="1">
        <v>5.36</v>
      </c>
      <c r="B7" s="1">
        <f>'SPO tel'!F20</f>
        <v>20.204999999999998</v>
      </c>
      <c r="C7" s="1">
        <f>'SPO tel'!G20</f>
        <v>-3.1E-2</v>
      </c>
      <c r="D7" s="1">
        <f>'SPO tel'!H20</f>
        <v>0</v>
      </c>
      <c r="E7" s="1">
        <f>'SPO tel'!I20</f>
        <v>0</v>
      </c>
      <c r="H7" s="1">
        <v>13.5</v>
      </c>
      <c r="I7" s="1">
        <f>'SPO tel'!F68</f>
        <v>9.9000000000000005E-2</v>
      </c>
      <c r="J7" s="1">
        <f>'SPO tel'!G68</f>
        <v>16.620999999999999</v>
      </c>
      <c r="K7" s="1">
        <f>'SPO tel'!H68</f>
        <v>0</v>
      </c>
      <c r="L7" s="1">
        <f>'SPO tel'!I68</f>
        <v>0</v>
      </c>
    </row>
    <row r="8" spans="1:12" x14ac:dyDescent="0.25">
      <c r="A8" s="1">
        <v>10.55</v>
      </c>
      <c r="B8" s="1">
        <f>'SPO tel'!F26</f>
        <v>20.661000000000001</v>
      </c>
      <c r="C8" s="1">
        <f>'SPO tel'!G26</f>
        <v>7.9000000000000001E-2</v>
      </c>
      <c r="D8" s="1">
        <f>'SPO tel'!H26</f>
        <v>0</v>
      </c>
      <c r="E8" s="1">
        <f>'SPO tel'!I26</f>
        <v>0</v>
      </c>
      <c r="H8" s="1">
        <v>17.690000000000001</v>
      </c>
      <c r="I8" s="1">
        <f>'SPO tel'!F74</f>
        <v>-0.26900000000000002</v>
      </c>
      <c r="J8" s="1">
        <f>'SPO tel'!G74</f>
        <v>16.533000000000001</v>
      </c>
      <c r="K8" s="1">
        <f>'SPO tel'!H74</f>
        <v>0</v>
      </c>
      <c r="L8" s="1">
        <f>'SPO tel'!I74</f>
        <v>0</v>
      </c>
    </row>
    <row r="9" spans="1:12" x14ac:dyDescent="0.25">
      <c r="A9" s="1">
        <v>11.85</v>
      </c>
      <c r="B9" s="1">
        <f>'SPO tel'!F32</f>
        <v>20.774999999999999</v>
      </c>
      <c r="C9" s="1">
        <f>'SPO tel'!G32</f>
        <v>0.106</v>
      </c>
      <c r="D9" s="1">
        <f>'SPO tel'!H32</f>
        <v>0</v>
      </c>
      <c r="E9" s="1">
        <f>'SPO tel'!I32</f>
        <v>0</v>
      </c>
      <c r="H9" s="1">
        <v>22.12</v>
      </c>
      <c r="I9" s="1">
        <f>'SPO tel'!F80</f>
        <v>-0.65900000000000003</v>
      </c>
      <c r="J9" s="1">
        <f>'SPO tel'!G80</f>
        <v>16.440000000000001</v>
      </c>
      <c r="K9" s="1">
        <f>'SPO tel'!H80</f>
        <v>0</v>
      </c>
      <c r="L9" s="1">
        <f>'SPO tel'!I80</f>
        <v>0</v>
      </c>
    </row>
    <row r="10" spans="1:12" x14ac:dyDescent="0.25">
      <c r="A10" s="1">
        <v>13.95</v>
      </c>
      <c r="B10" s="1">
        <f>'SPO tel'!F38</f>
        <v>20.96</v>
      </c>
      <c r="C10" s="1">
        <f>'SPO tel'!G38</f>
        <v>0.15</v>
      </c>
      <c r="D10" s="1">
        <f>'SPO tel'!H38</f>
        <v>0</v>
      </c>
      <c r="E10" s="1">
        <f>'SPO tel'!I38</f>
        <v>0</v>
      </c>
      <c r="H10" s="1">
        <v>26.79</v>
      </c>
      <c r="I10" s="1">
        <f>'SPO tel'!F86</f>
        <v>-1.069</v>
      </c>
      <c r="J10" s="1">
        <f>'SPO tel'!G86</f>
        <v>16.341000000000001</v>
      </c>
      <c r="K10" s="1">
        <f>'SPO tel'!H86</f>
        <v>0</v>
      </c>
      <c r="L10" s="1">
        <f>'SPO tel'!I86</f>
        <v>0</v>
      </c>
    </row>
    <row r="11" spans="1:12" x14ac:dyDescent="0.25">
      <c r="A11" s="1">
        <v>13.95</v>
      </c>
      <c r="B11" s="1">
        <f>'SPO tel'!F44</f>
        <v>20.96</v>
      </c>
      <c r="C11" s="1">
        <f>'SPO tel'!G44</f>
        <v>0.15</v>
      </c>
      <c r="D11" s="1">
        <f>'SPO tel'!H44</f>
        <v>0</v>
      </c>
      <c r="E11" s="1">
        <f>'SPO tel'!I44</f>
        <v>0</v>
      </c>
    </row>
    <row r="13" spans="1:12" x14ac:dyDescent="0.25">
      <c r="A13" s="1" t="s">
        <v>29</v>
      </c>
      <c r="B13" s="1">
        <v>5</v>
      </c>
      <c r="C13" s="1"/>
      <c r="D13" s="1"/>
      <c r="E13" s="1"/>
      <c r="H13" s="1" t="s">
        <v>29</v>
      </c>
      <c r="I13" s="1">
        <v>5</v>
      </c>
      <c r="J13" s="1"/>
      <c r="K13" s="1"/>
      <c r="L13" s="1"/>
    </row>
    <row r="14" spans="1:12" x14ac:dyDescent="0.25">
      <c r="A14" s="1" t="s">
        <v>27</v>
      </c>
      <c r="B14" s="1" t="s">
        <v>30</v>
      </c>
      <c r="C14" s="1" t="s">
        <v>31</v>
      </c>
      <c r="D14" s="1" t="s">
        <v>32</v>
      </c>
      <c r="E14" s="1" t="s">
        <v>33</v>
      </c>
      <c r="H14" s="1" t="s">
        <v>27</v>
      </c>
      <c r="I14" s="1" t="s">
        <v>30</v>
      </c>
      <c r="J14" s="1" t="s">
        <v>31</v>
      </c>
      <c r="K14" s="1" t="s">
        <v>32</v>
      </c>
      <c r="L14" s="1" t="s">
        <v>33</v>
      </c>
    </row>
    <row r="15" spans="1:12" x14ac:dyDescent="0.25">
      <c r="A15" s="1">
        <v>2.75</v>
      </c>
      <c r="B15" s="1">
        <f>'SPO tel'!F3</f>
        <v>17.654</v>
      </c>
      <c r="C15" s="1">
        <f>'SPO tel'!G3</f>
        <v>-7.1999999999999995E-2</v>
      </c>
      <c r="D15" s="1">
        <f>'SPO tel'!H3</f>
        <v>0</v>
      </c>
      <c r="E15" s="1">
        <f>'SPO tel'!I3</f>
        <v>0</v>
      </c>
      <c r="H15" s="1">
        <v>0.65</v>
      </c>
      <c r="I15" s="1">
        <f>'SPO tel'!F51</f>
        <v>1.0549999999999999</v>
      </c>
      <c r="J15" s="1">
        <f>'SPO tel'!G51</f>
        <v>15.162000000000001</v>
      </c>
      <c r="K15" s="1">
        <f>'SPO tel'!H51</f>
        <v>0</v>
      </c>
      <c r="L15" s="1">
        <f>'SPO tel'!I51</f>
        <v>0</v>
      </c>
    </row>
    <row r="16" spans="1:12" x14ac:dyDescent="0.25">
      <c r="A16" s="1">
        <v>0.65</v>
      </c>
      <c r="B16" s="1">
        <f>'SPO tel'!F9</f>
        <v>17.495000000000001</v>
      </c>
      <c r="C16" s="1">
        <f>'SPO tel'!G9</f>
        <v>-0.109</v>
      </c>
      <c r="D16" s="1">
        <f>'SPO tel'!H9</f>
        <v>0</v>
      </c>
      <c r="E16" s="1">
        <f>'SPO tel'!I9</f>
        <v>0</v>
      </c>
      <c r="H16" s="1">
        <v>4.55</v>
      </c>
      <c r="I16" s="1">
        <f>'SPO tel'!F57</f>
        <v>0.76100000000000001</v>
      </c>
      <c r="J16" s="1">
        <f>'SPO tel'!G57</f>
        <v>15.093</v>
      </c>
      <c r="K16" s="1">
        <f>'SPO tel'!H57</f>
        <v>0</v>
      </c>
      <c r="L16" s="1">
        <f>'SPO tel'!I57</f>
        <v>0</v>
      </c>
    </row>
    <row r="17" spans="1:12" x14ac:dyDescent="0.25">
      <c r="A17" s="1">
        <v>6.39</v>
      </c>
      <c r="B17" s="1">
        <f>'SPO tel'!F15</f>
        <v>17.928999999999998</v>
      </c>
      <c r="C17" s="1">
        <f>'SPO tel'!G15</f>
        <v>-8.0000000000000002E-3</v>
      </c>
      <c r="D17" s="1">
        <f>'SPO tel'!H15</f>
        <v>0</v>
      </c>
      <c r="E17" s="1">
        <f>'SPO tel'!I15</f>
        <v>0</v>
      </c>
      <c r="H17" s="1">
        <v>9.4</v>
      </c>
      <c r="I17" s="1">
        <f>'SPO tel'!F63</f>
        <v>0.39400000000000002</v>
      </c>
      <c r="J17" s="1">
        <f>'SPO tel'!G63</f>
        <v>15.007</v>
      </c>
      <c r="K17" s="1">
        <f>'SPO tel'!H63</f>
        <v>0</v>
      </c>
      <c r="L17" s="1">
        <f>'SPO tel'!I63</f>
        <v>0</v>
      </c>
    </row>
    <row r="18" spans="1:12" x14ac:dyDescent="0.25">
      <c r="A18" s="1">
        <v>5.36</v>
      </c>
      <c r="B18" s="1">
        <f>'SPO tel'!F21</f>
        <v>17.850999999999999</v>
      </c>
      <c r="C18" s="1">
        <f>'SPO tel'!G21</f>
        <v>-2.5999999999999999E-2</v>
      </c>
      <c r="D18" s="1">
        <f>'SPO tel'!H21</f>
        <v>0</v>
      </c>
      <c r="E18" s="1">
        <f>'SPO tel'!I21</f>
        <v>0</v>
      </c>
      <c r="H18" s="1">
        <v>13.5</v>
      </c>
      <c r="I18" s="1">
        <f>'SPO tel'!F69</f>
        <v>8.5000000000000006E-2</v>
      </c>
      <c r="J18" s="1">
        <f>'SPO tel'!G69</f>
        <v>14.935</v>
      </c>
      <c r="K18" s="1">
        <f>'SPO tel'!H69</f>
        <v>0</v>
      </c>
      <c r="L18" s="1">
        <f>'SPO tel'!I69</f>
        <v>0</v>
      </c>
    </row>
    <row r="19" spans="1:12" x14ac:dyDescent="0.25">
      <c r="A19" s="1">
        <v>10.55</v>
      </c>
      <c r="B19" s="1">
        <f>'SPO tel'!F27</f>
        <v>18.242999999999999</v>
      </c>
      <c r="C19" s="1">
        <f>'SPO tel'!G27</f>
        <v>6.6000000000000003E-2</v>
      </c>
      <c r="D19" s="1">
        <f>'SPO tel'!H27</f>
        <v>0</v>
      </c>
      <c r="E19" s="1">
        <f>'SPO tel'!I27</f>
        <v>0</v>
      </c>
      <c r="H19" s="1">
        <v>17.690000000000001</v>
      </c>
      <c r="I19" s="1">
        <f>'SPO tel'!F75</f>
        <v>-0.23200000000000001</v>
      </c>
      <c r="J19" s="1">
        <f>'SPO tel'!G75</f>
        <v>14.861000000000001</v>
      </c>
      <c r="K19" s="1">
        <f>'SPO tel'!H75</f>
        <v>0</v>
      </c>
      <c r="L19" s="1">
        <f>'SPO tel'!I75</f>
        <v>0</v>
      </c>
    </row>
    <row r="20" spans="1:12" x14ac:dyDescent="0.25">
      <c r="A20" s="1">
        <v>11.85</v>
      </c>
      <c r="B20" s="1">
        <f>'SPO tel'!F33</f>
        <v>18.341000000000001</v>
      </c>
      <c r="C20" s="1">
        <f>'SPO tel'!G33</f>
        <v>8.8999999999999996E-2</v>
      </c>
      <c r="D20" s="1">
        <f>'SPO tel'!H33</f>
        <v>0</v>
      </c>
      <c r="E20" s="1">
        <f>'SPO tel'!I33</f>
        <v>0</v>
      </c>
      <c r="H20" s="1">
        <v>22.12</v>
      </c>
      <c r="I20" s="1">
        <f>'SPO tel'!F81</f>
        <v>-0.56599999999999995</v>
      </c>
      <c r="J20" s="1">
        <f>'SPO tel'!G81</f>
        <v>14.782999999999999</v>
      </c>
      <c r="K20" s="1">
        <f>'SPO tel'!H81</f>
        <v>0</v>
      </c>
      <c r="L20" s="1">
        <f>'SPO tel'!I81</f>
        <v>0</v>
      </c>
    </row>
    <row r="21" spans="1:12" x14ac:dyDescent="0.25">
      <c r="A21" s="1">
        <v>13.95</v>
      </c>
      <c r="B21" s="1">
        <f>'SPO tel'!F39</f>
        <v>18.5</v>
      </c>
      <c r="C21" s="1">
        <f>'SPO tel'!G39</f>
        <v>0.126</v>
      </c>
      <c r="D21" s="1">
        <f>'SPO tel'!H39</f>
        <v>0</v>
      </c>
      <c r="E21" s="1">
        <f>'SPO tel'!I39</f>
        <v>0</v>
      </c>
      <c r="H21" s="1">
        <v>26.79</v>
      </c>
      <c r="I21" s="1">
        <f>'SPO tel'!F87</f>
        <v>-0.91900000000000004</v>
      </c>
      <c r="J21" s="1">
        <f>'SPO tel'!G87</f>
        <v>14.7</v>
      </c>
      <c r="K21" s="1">
        <f>'SPO tel'!H87</f>
        <v>0</v>
      </c>
      <c r="L21" s="1">
        <f>'SPO tel'!I87</f>
        <v>0</v>
      </c>
    </row>
    <row r="22" spans="1:12" x14ac:dyDescent="0.25">
      <c r="A22" s="1">
        <v>13.95</v>
      </c>
      <c r="B22" s="1">
        <f>'SPO tel'!F45</f>
        <v>18.5</v>
      </c>
      <c r="C22" s="1">
        <f>'SPO tel'!G45</f>
        <v>0.126</v>
      </c>
      <c r="D22" s="1">
        <f>'SPO tel'!H45</f>
        <v>0</v>
      </c>
      <c r="E22" s="1">
        <f>'SPO tel'!I45</f>
        <v>0</v>
      </c>
    </row>
    <row r="24" spans="1:12" x14ac:dyDescent="0.25">
      <c r="A24" s="1" t="s">
        <v>29</v>
      </c>
      <c r="B24" s="1">
        <v>4</v>
      </c>
      <c r="C24" s="1"/>
      <c r="D24" s="1"/>
      <c r="E24" s="1"/>
      <c r="H24" s="1" t="s">
        <v>29</v>
      </c>
      <c r="I24" s="1">
        <v>4</v>
      </c>
      <c r="J24" s="1"/>
      <c r="K24" s="1"/>
      <c r="L24" s="1"/>
    </row>
    <row r="25" spans="1:12" x14ac:dyDescent="0.25">
      <c r="A25" s="1" t="s">
        <v>27</v>
      </c>
      <c r="B25" s="1" t="s">
        <v>30</v>
      </c>
      <c r="C25" s="1" t="s">
        <v>31</v>
      </c>
      <c r="D25" s="1" t="s">
        <v>32</v>
      </c>
      <c r="E25" s="1" t="s">
        <v>33</v>
      </c>
      <c r="H25" s="1" t="s">
        <v>27</v>
      </c>
      <c r="I25" s="1" t="s">
        <v>30</v>
      </c>
      <c r="J25" s="1" t="s">
        <v>31</v>
      </c>
      <c r="K25" s="1" t="s">
        <v>32</v>
      </c>
      <c r="L25" s="1" t="s">
        <v>33</v>
      </c>
    </row>
    <row r="26" spans="1:12" x14ac:dyDescent="0.25">
      <c r="A26" s="1">
        <v>2.75</v>
      </c>
      <c r="B26" s="1">
        <f>'SPO tel'!F4</f>
        <v>14.645</v>
      </c>
      <c r="C26" s="1">
        <f>'SPO tel'!G4</f>
        <v>-5.8000000000000003E-2</v>
      </c>
      <c r="D26" s="1">
        <f>'SPO tel'!H4</f>
        <v>0</v>
      </c>
      <c r="E26" s="1">
        <f>'SPO tel'!I4</f>
        <v>0</v>
      </c>
      <c r="H26" s="1">
        <v>0.65</v>
      </c>
      <c r="I26">
        <f>'SPO tel'!F52</f>
        <v>0.85</v>
      </c>
      <c r="J26" s="16">
        <f>'SPO tel'!G52</f>
        <v>12.79</v>
      </c>
      <c r="K26" s="16">
        <f>'SPO tel'!H52</f>
        <v>0</v>
      </c>
      <c r="L26" s="16">
        <f>'SPO tel'!I52</f>
        <v>0</v>
      </c>
    </row>
    <row r="27" spans="1:12" x14ac:dyDescent="0.25">
      <c r="A27" s="1">
        <v>0.65</v>
      </c>
      <c r="B27" s="1">
        <f>'SPO tel'!F10</f>
        <v>14.516999999999999</v>
      </c>
      <c r="C27" s="1">
        <f>'SPO tel'!G10</f>
        <v>-8.6999999999999994E-2</v>
      </c>
      <c r="D27" s="1">
        <f>'SPO tel'!H10</f>
        <v>0</v>
      </c>
      <c r="E27" s="1">
        <f>'SPO tel'!I10</f>
        <v>0</v>
      </c>
      <c r="H27" s="1">
        <v>4.55</v>
      </c>
      <c r="I27">
        <f>'SPO tel'!F58</f>
        <v>0.61299999999999999</v>
      </c>
      <c r="J27" s="16">
        <f>'SPO tel'!G58</f>
        <v>12.734999999999999</v>
      </c>
      <c r="K27" s="16">
        <f>'SPO tel'!H58</f>
        <v>0</v>
      </c>
      <c r="L27" s="16">
        <f>'SPO tel'!I58</f>
        <v>0</v>
      </c>
    </row>
    <row r="28" spans="1:12" x14ac:dyDescent="0.25">
      <c r="A28" s="1">
        <v>6.39</v>
      </c>
      <c r="B28" s="1">
        <f>'SPO tel'!F16</f>
        <v>14.867000000000001</v>
      </c>
      <c r="C28" s="1">
        <f>'SPO tel'!G16</f>
        <v>-7.0000000000000001E-3</v>
      </c>
      <c r="D28" s="1">
        <f>'SPO tel'!H16</f>
        <v>0</v>
      </c>
      <c r="E28" s="1">
        <f>'SPO tel'!I16</f>
        <v>0</v>
      </c>
      <c r="H28" s="1">
        <v>9.4</v>
      </c>
      <c r="I28">
        <f>'SPO tel'!F64</f>
        <v>0.318</v>
      </c>
      <c r="J28" s="16">
        <f>'SPO tel'!G64</f>
        <v>12.667</v>
      </c>
      <c r="K28" s="16">
        <f>'SPO tel'!H64</f>
        <v>0</v>
      </c>
      <c r="L28" s="16">
        <f>'SPO tel'!I64</f>
        <v>0</v>
      </c>
    </row>
    <row r="29" spans="1:12" x14ac:dyDescent="0.25">
      <c r="A29" s="1">
        <v>5.36</v>
      </c>
      <c r="B29" s="1">
        <f>'SPO tel'!F22</f>
        <v>14.804</v>
      </c>
      <c r="C29" s="1">
        <f>'SPO tel'!G22</f>
        <v>-2.1000000000000001E-2</v>
      </c>
      <c r="D29" s="1">
        <f>'SPO tel'!H22</f>
        <v>0</v>
      </c>
      <c r="E29" s="1">
        <f>'SPO tel'!I22</f>
        <v>0</v>
      </c>
      <c r="H29" s="1">
        <v>13.5</v>
      </c>
      <c r="I29">
        <f>'SPO tel'!F70</f>
        <v>6.8000000000000005E-2</v>
      </c>
      <c r="J29" s="16">
        <f>'SPO tel'!G70</f>
        <v>12.61</v>
      </c>
      <c r="K29" s="16">
        <f>'SPO tel'!H70</f>
        <v>0</v>
      </c>
      <c r="L29" s="16">
        <f>'SPO tel'!I70</f>
        <v>0</v>
      </c>
    </row>
    <row r="30" spans="1:12" x14ac:dyDescent="0.25">
      <c r="A30" s="1">
        <v>10.55</v>
      </c>
      <c r="B30" s="1">
        <f>'SPO tel'!F28</f>
        <v>15.12</v>
      </c>
      <c r="C30" s="1">
        <f>'SPO tel'!G28</f>
        <v>5.1999999999999998E-2</v>
      </c>
      <c r="D30" s="1">
        <f>'SPO tel'!H28</f>
        <v>0</v>
      </c>
      <c r="E30" s="1">
        <f>'SPO tel'!I28</f>
        <v>0</v>
      </c>
      <c r="H30" s="1">
        <v>17.690000000000001</v>
      </c>
      <c r="I30">
        <f>'SPO tel'!F76</f>
        <v>-0.187</v>
      </c>
      <c r="J30" s="16">
        <f>'SPO tel'!G76</f>
        <v>12.551</v>
      </c>
      <c r="K30" s="16">
        <f>'SPO tel'!H76</f>
        <v>0</v>
      </c>
      <c r="L30" s="16">
        <f>'SPO tel'!I76</f>
        <v>0</v>
      </c>
    </row>
    <row r="31" spans="1:12" x14ac:dyDescent="0.25">
      <c r="A31" s="1">
        <v>11.85</v>
      </c>
      <c r="B31" s="1">
        <f>'SPO tel'!F34</f>
        <v>15.199</v>
      </c>
      <c r="C31" s="1">
        <f>'SPO tel'!G34</f>
        <v>7.0000000000000007E-2</v>
      </c>
      <c r="D31" s="1">
        <f>'SPO tel'!H34</f>
        <v>0</v>
      </c>
      <c r="E31" s="1">
        <f>'SPO tel'!I34</f>
        <v>0</v>
      </c>
      <c r="H31" s="1">
        <v>22.12</v>
      </c>
      <c r="I31">
        <f>'SPO tel'!F82</f>
        <v>-0.45600000000000002</v>
      </c>
      <c r="J31" s="16">
        <f>'SPO tel'!G82</f>
        <v>12.489000000000001</v>
      </c>
      <c r="K31" s="16">
        <f>'SPO tel'!H82</f>
        <v>0</v>
      </c>
      <c r="L31" s="16">
        <f>'SPO tel'!I82</f>
        <v>0</v>
      </c>
    </row>
    <row r="32" spans="1:12" x14ac:dyDescent="0.25">
      <c r="A32" s="1">
        <v>13.95</v>
      </c>
      <c r="B32" s="1">
        <f>'SPO tel'!F40</f>
        <v>15.326000000000001</v>
      </c>
      <c r="C32" s="1">
        <f>'SPO tel'!G40</f>
        <v>9.9000000000000005E-2</v>
      </c>
      <c r="D32" s="1">
        <f>'SPO tel'!H40</f>
        <v>0</v>
      </c>
      <c r="E32" s="1">
        <f>'SPO tel'!I40</f>
        <v>0</v>
      </c>
      <c r="H32" s="1">
        <v>26.79</v>
      </c>
      <c r="I32">
        <f>'SPO tel'!F88</f>
        <v>-0.74</v>
      </c>
      <c r="J32" s="16">
        <f>'SPO tel'!G88</f>
        <v>12.423999999999999</v>
      </c>
      <c r="K32" s="16">
        <f>'SPO tel'!H88</f>
        <v>0</v>
      </c>
      <c r="L32" s="16">
        <f>'SPO tel'!I88</f>
        <v>0</v>
      </c>
    </row>
    <row r="33" spans="1:12" x14ac:dyDescent="0.25">
      <c r="A33" s="1">
        <v>13.95</v>
      </c>
      <c r="B33" s="1">
        <f>'SPO tel'!F46</f>
        <v>15.326000000000001</v>
      </c>
      <c r="C33" s="1">
        <f>'SPO tel'!G46</f>
        <v>9.9000000000000005E-2</v>
      </c>
      <c r="D33" s="1">
        <f>'SPO tel'!H46</f>
        <v>0</v>
      </c>
      <c r="E33" s="1">
        <f>'SPO tel'!I46</f>
        <v>0</v>
      </c>
    </row>
    <row r="35" spans="1:12" x14ac:dyDescent="0.25">
      <c r="A35" s="1" t="s">
        <v>29</v>
      </c>
      <c r="B35" s="1">
        <v>3</v>
      </c>
      <c r="C35" s="1"/>
      <c r="D35" s="1"/>
      <c r="E35" s="1"/>
      <c r="F35" s="16"/>
      <c r="G35" s="16"/>
      <c r="H35" s="1" t="s">
        <v>29</v>
      </c>
      <c r="I35" s="1">
        <v>3</v>
      </c>
      <c r="J35" s="1"/>
      <c r="K35" s="1"/>
      <c r="L35" s="1"/>
    </row>
    <row r="36" spans="1:12" x14ac:dyDescent="0.25">
      <c r="A36" s="1" t="s">
        <v>27</v>
      </c>
      <c r="B36" s="1" t="s">
        <v>30</v>
      </c>
      <c r="C36" s="1" t="s">
        <v>31</v>
      </c>
      <c r="D36" s="1" t="s">
        <v>32</v>
      </c>
      <c r="E36" s="1" t="s">
        <v>33</v>
      </c>
      <c r="F36" s="16"/>
      <c r="G36" s="16"/>
      <c r="H36" s="1" t="s">
        <v>27</v>
      </c>
      <c r="I36" s="1" t="s">
        <v>30</v>
      </c>
      <c r="J36" s="1" t="s">
        <v>31</v>
      </c>
      <c r="K36" s="1" t="s">
        <v>32</v>
      </c>
      <c r="L36" s="1" t="s">
        <v>33</v>
      </c>
    </row>
    <row r="37" spans="1:12" x14ac:dyDescent="0.25">
      <c r="A37" s="1">
        <v>2.75</v>
      </c>
      <c r="B37" s="1">
        <f>'SPO tel'!F5</f>
        <v>11.157</v>
      </c>
      <c r="C37" s="1">
        <f>'SPO tel'!G5</f>
        <v>-4.1000000000000002E-2</v>
      </c>
      <c r="D37" s="1">
        <f>'SPO tel'!H5</f>
        <v>0</v>
      </c>
      <c r="E37" s="1">
        <f>'SPO tel'!I5</f>
        <v>0</v>
      </c>
      <c r="H37" s="1">
        <v>0.65</v>
      </c>
      <c r="I37" s="1">
        <f>'SPO tel'!F53</f>
        <v>0.61499999999999999</v>
      </c>
      <c r="J37" s="1">
        <f>'SPO tel'!G53</f>
        <v>9.9779999999999998</v>
      </c>
      <c r="K37" s="1">
        <f>'SPO tel'!H53</f>
        <v>0</v>
      </c>
      <c r="L37" s="1">
        <f>'SPO tel'!I53</f>
        <v>0</v>
      </c>
    </row>
    <row r="38" spans="1:12" x14ac:dyDescent="0.25">
      <c r="A38" s="1">
        <v>0.65</v>
      </c>
      <c r="B38" s="1">
        <f>'SPO tel'!F11</f>
        <v>11.065</v>
      </c>
      <c r="C38" s="1">
        <f>'SPO tel'!G11</f>
        <v>-6.3E-2</v>
      </c>
      <c r="D38" s="1">
        <f>'SPO tel'!H11</f>
        <v>0</v>
      </c>
      <c r="E38" s="1">
        <f>'SPO tel'!I11</f>
        <v>0</v>
      </c>
      <c r="H38" s="1">
        <v>4.55</v>
      </c>
      <c r="I38" s="1">
        <f>'SPO tel'!F59</f>
        <v>0.443</v>
      </c>
      <c r="J38" s="1">
        <f>'SPO tel'!G59</f>
        <v>9.9390000000000001</v>
      </c>
      <c r="K38" s="1">
        <f>'SPO tel'!H59</f>
        <v>0</v>
      </c>
      <c r="L38" s="1">
        <f>'SPO tel'!I59</f>
        <v>0</v>
      </c>
    </row>
    <row r="39" spans="1:12" x14ac:dyDescent="0.25">
      <c r="A39" s="1">
        <v>6.39</v>
      </c>
      <c r="B39" s="1">
        <f>'SPO tel'!F17</f>
        <v>11.318</v>
      </c>
      <c r="C39" s="1">
        <f>'SPO tel'!G17</f>
        <v>-5.0000000000000001E-3</v>
      </c>
      <c r="D39" s="1">
        <f>'SPO tel'!H17</f>
        <v>0</v>
      </c>
      <c r="E39" s="1">
        <f>'SPO tel'!I17</f>
        <v>0</v>
      </c>
      <c r="H39" s="1">
        <v>9.4</v>
      </c>
      <c r="I39" s="1">
        <f>'SPO tel'!F65</f>
        <v>0.23</v>
      </c>
      <c r="J39" s="1">
        <f>'SPO tel'!G65</f>
        <v>9.89</v>
      </c>
      <c r="K39" s="1">
        <f>'SPO tel'!H65</f>
        <v>0</v>
      </c>
      <c r="L39" s="1">
        <f>'SPO tel'!I65</f>
        <v>0</v>
      </c>
    </row>
    <row r="40" spans="1:12" x14ac:dyDescent="0.25">
      <c r="A40" s="1">
        <v>5.36</v>
      </c>
      <c r="B40" s="1">
        <f>'SPO tel'!F23</f>
        <v>11.272</v>
      </c>
      <c r="C40" s="1">
        <f>'SPO tel'!G23</f>
        <v>-1.4999999999999999E-2</v>
      </c>
      <c r="D40" s="1">
        <f>'SPO tel'!H23</f>
        <v>0</v>
      </c>
      <c r="E40" s="1">
        <f>'SPO tel'!I23</f>
        <v>0</v>
      </c>
      <c r="H40" s="1">
        <v>13.5</v>
      </c>
      <c r="I40" s="1">
        <f>'SPO tel'!F71</f>
        <v>4.9000000000000002E-2</v>
      </c>
      <c r="J40" s="1">
        <f>'SPO tel'!G71</f>
        <v>9.8490000000000002</v>
      </c>
      <c r="K40" s="1">
        <f>'SPO tel'!H71</f>
        <v>0</v>
      </c>
      <c r="L40" s="1">
        <f>'SPO tel'!I71</f>
        <v>0</v>
      </c>
    </row>
    <row r="41" spans="1:12" x14ac:dyDescent="0.25">
      <c r="A41" s="1">
        <v>10.55</v>
      </c>
      <c r="B41" s="1">
        <f>'SPO tel'!F29</f>
        <v>11.500999999999999</v>
      </c>
      <c r="C41" s="1">
        <f>'SPO tel'!G29</f>
        <v>3.6999999999999998E-2</v>
      </c>
      <c r="D41" s="1">
        <f>'SPO tel'!H29</f>
        <v>0</v>
      </c>
      <c r="E41" s="1">
        <f>'SPO tel'!I29</f>
        <v>0</v>
      </c>
      <c r="H41" s="1">
        <v>17.690000000000001</v>
      </c>
      <c r="I41" s="1">
        <f>'SPO tel'!F77</f>
        <v>-0.13600000000000001</v>
      </c>
      <c r="J41" s="1">
        <f>'SPO tel'!G77</f>
        <v>9.8070000000000004</v>
      </c>
      <c r="K41" s="1">
        <f>'SPO tel'!H77</f>
        <v>0</v>
      </c>
      <c r="L41" s="1">
        <f>'SPO tel'!I77</f>
        <v>0</v>
      </c>
    </row>
    <row r="42" spans="1:12" x14ac:dyDescent="0.25">
      <c r="A42" s="1">
        <v>11.85</v>
      </c>
      <c r="B42" s="1">
        <f>'SPO tel'!F35</f>
        <v>11.558</v>
      </c>
      <c r="C42" s="1">
        <f>'SPO tel'!G35</f>
        <v>0.05</v>
      </c>
      <c r="D42" s="1">
        <f>'SPO tel'!H35</f>
        <v>0</v>
      </c>
      <c r="E42" s="1">
        <f>'SPO tel'!I35</f>
        <v>0</v>
      </c>
      <c r="H42" s="1">
        <v>22.12</v>
      </c>
      <c r="I42" s="1">
        <f>'SPO tel'!F83</f>
        <v>-0.33100000000000002</v>
      </c>
      <c r="J42" s="1">
        <f>'SPO tel'!G83</f>
        <v>9.7629999999999999</v>
      </c>
      <c r="K42" s="1">
        <f>'SPO tel'!H83</f>
        <v>0</v>
      </c>
      <c r="L42" s="1">
        <f>'SPO tel'!I83</f>
        <v>0</v>
      </c>
    </row>
    <row r="43" spans="1:12" x14ac:dyDescent="0.25">
      <c r="A43" s="1">
        <v>13.95</v>
      </c>
      <c r="B43" s="1">
        <f>'SPO tel'!F41</f>
        <v>11.651</v>
      </c>
      <c r="C43" s="1">
        <f>'SPO tel'!G41</f>
        <v>7.0999999999999994E-2</v>
      </c>
      <c r="D43" s="1">
        <f>'SPO tel'!H41</f>
        <v>0</v>
      </c>
      <c r="E43" s="1">
        <f>'SPO tel'!I41</f>
        <v>0</v>
      </c>
      <c r="H43" s="1">
        <v>26.79</v>
      </c>
      <c r="I43" s="1">
        <f>'SPO tel'!F89</f>
        <v>-0.53700000000000003</v>
      </c>
      <c r="J43" s="1">
        <f>'SPO tel'!G89</f>
        <v>9.7159999999999993</v>
      </c>
      <c r="K43" s="1">
        <f>'SPO tel'!H89</f>
        <v>0</v>
      </c>
      <c r="L43" s="1">
        <f>'SPO tel'!I89</f>
        <v>0</v>
      </c>
    </row>
    <row r="44" spans="1:12" x14ac:dyDescent="0.25">
      <c r="A44" s="1">
        <v>13.95</v>
      </c>
      <c r="B44" s="1">
        <f>'SPO tel'!F47</f>
        <v>11.651</v>
      </c>
      <c r="C44" s="1">
        <f>'SPO tel'!G47</f>
        <v>7.0999999999999994E-2</v>
      </c>
      <c r="D44" s="1">
        <f>'SPO tel'!H47</f>
        <v>0</v>
      </c>
      <c r="E44" s="1">
        <f>'SPO tel'!I47</f>
        <v>0</v>
      </c>
    </row>
    <row r="46" spans="1:12" x14ac:dyDescent="0.25">
      <c r="A46" s="1" t="s">
        <v>29</v>
      </c>
      <c r="B46" s="1">
        <v>2</v>
      </c>
      <c r="C46" s="1"/>
      <c r="D46" s="1"/>
      <c r="E46" s="1"/>
      <c r="F46" s="16"/>
      <c r="G46" s="16"/>
      <c r="H46" s="1" t="s">
        <v>29</v>
      </c>
      <c r="I46" s="1">
        <v>2</v>
      </c>
      <c r="J46" s="1"/>
      <c r="K46" s="1"/>
      <c r="L46" s="1"/>
    </row>
    <row r="47" spans="1:12" x14ac:dyDescent="0.25">
      <c r="A47" s="1" t="s">
        <v>27</v>
      </c>
      <c r="B47" s="1" t="s">
        <v>30</v>
      </c>
      <c r="C47" s="1" t="s">
        <v>31</v>
      </c>
      <c r="D47" s="1" t="s">
        <v>32</v>
      </c>
      <c r="E47" s="1" t="s">
        <v>33</v>
      </c>
      <c r="F47" s="16"/>
      <c r="G47" s="16"/>
      <c r="H47" s="1" t="s">
        <v>27</v>
      </c>
      <c r="I47" s="1" t="s">
        <v>30</v>
      </c>
      <c r="J47" s="1" t="s">
        <v>31</v>
      </c>
      <c r="K47" s="1" t="s">
        <v>32</v>
      </c>
      <c r="L47" s="1" t="s">
        <v>33</v>
      </c>
    </row>
    <row r="48" spans="1:12" x14ac:dyDescent="0.25">
      <c r="A48" s="1">
        <v>2.75</v>
      </c>
      <c r="B48" s="1">
        <f>'SPO tel'!F6</f>
        <v>7.2389999999999999</v>
      </c>
      <c r="C48" s="1">
        <f>'SPO tel'!G6</f>
        <v>-2.8000000000000001E-2</v>
      </c>
      <c r="D48" s="1">
        <f>'SPO tel'!H6</f>
        <v>0</v>
      </c>
      <c r="E48" s="1">
        <f>'SPO tel'!I6</f>
        <v>0</v>
      </c>
      <c r="H48" s="1">
        <v>0.65</v>
      </c>
      <c r="I48" s="1">
        <f>'SPO tel'!F54</f>
        <v>0.37</v>
      </c>
      <c r="J48" s="1">
        <f>'SPO tel'!G54</f>
        <v>6.7270000000000003</v>
      </c>
      <c r="K48" s="1">
        <f>'SPO tel'!H54</f>
        <v>0</v>
      </c>
      <c r="L48" s="1">
        <f>'SPO tel'!I54</f>
        <v>0</v>
      </c>
    </row>
    <row r="49" spans="1:12" x14ac:dyDescent="0.25">
      <c r="A49" s="1">
        <v>0.65</v>
      </c>
      <c r="B49" s="1">
        <f>'SPO tel'!F12</f>
        <v>7.1829999999999998</v>
      </c>
      <c r="C49" s="1">
        <f>'SPO tel'!G12</f>
        <v>-4.1000000000000002E-2</v>
      </c>
      <c r="D49" s="1">
        <f>'SPO tel'!H12</f>
        <v>0</v>
      </c>
      <c r="E49" s="1">
        <f>'SPO tel'!I12</f>
        <v>0</v>
      </c>
      <c r="H49" s="1">
        <v>4.55</v>
      </c>
      <c r="I49" s="1">
        <f>'SPO tel'!F60</f>
        <v>0.26600000000000001</v>
      </c>
      <c r="J49" s="1">
        <f>'SPO tel'!G60</f>
        <v>6.7009999999999996</v>
      </c>
      <c r="K49" s="1">
        <f>'SPO tel'!H60</f>
        <v>0</v>
      </c>
      <c r="L49" s="1">
        <f>'SPO tel'!I60</f>
        <v>0</v>
      </c>
    </row>
    <row r="50" spans="1:12" x14ac:dyDescent="0.25">
      <c r="A50" s="1">
        <v>6.39</v>
      </c>
      <c r="B50" s="1">
        <f>'SPO tel'!F18</f>
        <v>7.335</v>
      </c>
      <c r="C50" s="1">
        <f>'SPO tel'!G18</f>
        <v>-4.0000000000000001E-3</v>
      </c>
      <c r="D50" s="1">
        <f>'SPO tel'!H18</f>
        <v>0</v>
      </c>
      <c r="E50" s="1">
        <f>'SPO tel'!I18</f>
        <v>0</v>
      </c>
      <c r="H50" s="1">
        <v>9.4</v>
      </c>
      <c r="I50" s="1">
        <f>'SPO tel'!F66</f>
        <v>0.13800000000000001</v>
      </c>
      <c r="J50" s="1">
        <f>'SPO tel'!G66</f>
        <v>6.67</v>
      </c>
      <c r="K50" s="1">
        <f>'SPO tel'!H66</f>
        <v>0</v>
      </c>
      <c r="L50" s="1">
        <f>'SPO tel'!I66</f>
        <v>0</v>
      </c>
    </row>
    <row r="51" spans="1:12" x14ac:dyDescent="0.25">
      <c r="A51" s="1">
        <v>5.36</v>
      </c>
      <c r="B51" s="1">
        <f>'SPO tel'!F24</f>
        <v>7.3079999999999998</v>
      </c>
      <c r="C51" s="1">
        <f>'SPO tel'!G24</f>
        <v>-0.01</v>
      </c>
      <c r="D51" s="1">
        <f>'SPO tel'!H24</f>
        <v>0</v>
      </c>
      <c r="E51" s="1">
        <f>'SPO tel'!I24</f>
        <v>0</v>
      </c>
      <c r="H51" s="1">
        <v>13.5</v>
      </c>
      <c r="I51" s="1">
        <f>'SPO tel'!F72</f>
        <v>2.9000000000000001E-2</v>
      </c>
      <c r="J51" s="1">
        <f>'SPO tel'!G72</f>
        <v>6.6429999999999998</v>
      </c>
      <c r="K51" s="1">
        <f>'SPO tel'!H72</f>
        <v>0</v>
      </c>
      <c r="L51" s="1">
        <f>'SPO tel'!I72</f>
        <v>0</v>
      </c>
    </row>
    <row r="52" spans="1:12" x14ac:dyDescent="0.25">
      <c r="A52" s="1">
        <v>10.55</v>
      </c>
      <c r="B52" s="1">
        <f>'SPO tel'!F30</f>
        <v>7.4450000000000003</v>
      </c>
      <c r="C52" s="1">
        <f>'SPO tel'!G30</f>
        <v>2.4E-2</v>
      </c>
      <c r="D52" s="1">
        <f>'SPO tel'!H30</f>
        <v>0</v>
      </c>
      <c r="E52" s="1">
        <f>'SPO tel'!I30</f>
        <v>0</v>
      </c>
      <c r="H52" s="1">
        <v>17.690000000000001</v>
      </c>
      <c r="I52" s="1">
        <f>'SPO tel'!F78</f>
        <v>-8.2000000000000003E-2</v>
      </c>
      <c r="J52" s="1">
        <f>'SPO tel'!G78</f>
        <v>6.6150000000000002</v>
      </c>
      <c r="K52" s="1">
        <f>'SPO tel'!H78</f>
        <v>0</v>
      </c>
      <c r="L52" s="1">
        <f>'SPO tel'!I78</f>
        <v>0</v>
      </c>
    </row>
    <row r="53" spans="1:12" x14ac:dyDescent="0.25">
      <c r="A53" s="1">
        <v>11.85</v>
      </c>
      <c r="B53" s="1">
        <f>'SPO tel'!F36</f>
        <v>7.48</v>
      </c>
      <c r="C53" s="1">
        <f>'SPO tel'!G36</f>
        <v>3.2000000000000001E-2</v>
      </c>
      <c r="D53" s="1">
        <f>'SPO tel'!H36</f>
        <v>0</v>
      </c>
      <c r="E53" s="1">
        <f>'SPO tel'!I36</f>
        <v>0</v>
      </c>
      <c r="H53" s="1">
        <v>22.12</v>
      </c>
      <c r="I53" s="1">
        <f>'SPO tel'!F84</f>
        <v>-0.19900000000000001</v>
      </c>
      <c r="J53" s="1">
        <f>'SPO tel'!G84</f>
        <v>6.5860000000000003</v>
      </c>
      <c r="K53" s="1">
        <f>'SPO tel'!H84</f>
        <v>0</v>
      </c>
      <c r="L53" s="1">
        <f>'SPO tel'!I84</f>
        <v>0</v>
      </c>
    </row>
    <row r="54" spans="1:12" x14ac:dyDescent="0.25">
      <c r="A54" s="1">
        <v>13.95</v>
      </c>
      <c r="B54" s="1">
        <f>'SPO tel'!F42</f>
        <v>7.5350000000000001</v>
      </c>
      <c r="C54" s="1">
        <f>'SPO tel'!G42</f>
        <v>4.5999999999999999E-2</v>
      </c>
      <c r="D54" s="1">
        <f>'SPO tel'!H42</f>
        <v>0</v>
      </c>
      <c r="E54" s="1">
        <f>'SPO tel'!I42</f>
        <v>0</v>
      </c>
      <c r="H54" s="1">
        <v>26.79</v>
      </c>
      <c r="I54" s="1">
        <f>'SPO tel'!F90</f>
        <v>-0.32300000000000001</v>
      </c>
      <c r="J54" s="1">
        <f>'SPO tel'!G90</f>
        <v>6.556</v>
      </c>
      <c r="K54" s="1">
        <f>'SPO tel'!H90</f>
        <v>0</v>
      </c>
      <c r="L54" s="1">
        <f>'SPO tel'!I90</f>
        <v>0</v>
      </c>
    </row>
    <row r="55" spans="1:12" x14ac:dyDescent="0.25">
      <c r="A55" s="1">
        <v>13.95</v>
      </c>
      <c r="B55" s="1">
        <f>'SPO tel'!F48</f>
        <v>7.5350000000000001</v>
      </c>
      <c r="C55" s="1">
        <f>'SPO tel'!G48</f>
        <v>4.5999999999999999E-2</v>
      </c>
      <c r="D55" s="1">
        <f>'SPO tel'!H48</f>
        <v>0</v>
      </c>
      <c r="E55" s="1">
        <f>'SPO tel'!I48</f>
        <v>0</v>
      </c>
    </row>
    <row r="57" spans="1:12" x14ac:dyDescent="0.25">
      <c r="A57" s="1" t="s">
        <v>29</v>
      </c>
      <c r="B57" s="1">
        <v>1</v>
      </c>
      <c r="C57" s="1"/>
      <c r="D57" s="1"/>
      <c r="E57" s="1"/>
      <c r="F57" s="16"/>
      <c r="G57" s="16"/>
      <c r="H57" s="1" t="s">
        <v>29</v>
      </c>
      <c r="I57" s="1">
        <v>1</v>
      </c>
      <c r="J57" s="1"/>
      <c r="K57" s="1"/>
      <c r="L57" s="1"/>
    </row>
    <row r="58" spans="1:12" x14ac:dyDescent="0.25">
      <c r="A58" s="1" t="s">
        <v>27</v>
      </c>
      <c r="B58" s="1" t="s">
        <v>30</v>
      </c>
      <c r="C58" s="1" t="s">
        <v>31</v>
      </c>
      <c r="D58" s="1" t="s">
        <v>32</v>
      </c>
      <c r="E58" s="1" t="s">
        <v>33</v>
      </c>
      <c r="F58" s="16"/>
      <c r="G58" s="16"/>
      <c r="H58" s="1" t="s">
        <v>27</v>
      </c>
      <c r="I58" s="1" t="s">
        <v>30</v>
      </c>
      <c r="J58" s="1" t="s">
        <v>31</v>
      </c>
      <c r="K58" s="1" t="s">
        <v>32</v>
      </c>
      <c r="L58" s="1" t="s">
        <v>33</v>
      </c>
    </row>
    <row r="59" spans="1:12" x14ac:dyDescent="0.25">
      <c r="A59" s="1">
        <v>2.75</v>
      </c>
      <c r="B59" s="1">
        <f>'SPO tel'!F7</f>
        <v>3.22</v>
      </c>
      <c r="C59" s="1">
        <f>'SPO tel'!G7</f>
        <v>-1.4999999999999999E-2</v>
      </c>
      <c r="D59" s="1">
        <f>'SPO tel'!H7</f>
        <v>0</v>
      </c>
      <c r="E59" s="1">
        <f>'SPO tel'!I7</f>
        <v>0</v>
      </c>
      <c r="H59" s="1">
        <v>0.65</v>
      </c>
      <c r="I59" s="1">
        <f>'SPO tel'!F55</f>
        <v>0.14099999999999999</v>
      </c>
      <c r="J59" s="1">
        <f>'SPO tel'!G55</f>
        <v>3.226</v>
      </c>
      <c r="K59" s="1">
        <f>'SPO tel'!H55</f>
        <v>0</v>
      </c>
      <c r="L59" s="1">
        <f>'SPO tel'!I55</f>
        <v>0</v>
      </c>
    </row>
    <row r="60" spans="1:12" x14ac:dyDescent="0.25">
      <c r="A60" s="1">
        <v>0.65</v>
      </c>
      <c r="B60" s="1">
        <f>'SPO tel'!F13</f>
        <v>3.1989999999999998</v>
      </c>
      <c r="C60" s="1">
        <f>'SPO tel'!G13</f>
        <v>-2.1999999999999999E-2</v>
      </c>
      <c r="D60" s="1">
        <f>'SPO tel'!H13</f>
        <v>0</v>
      </c>
      <c r="E60" s="1">
        <f>'SPO tel'!I13</f>
        <v>0</v>
      </c>
      <c r="H60" s="1">
        <v>4.55</v>
      </c>
      <c r="I60" s="1">
        <f>'SPO tel'!F61</f>
        <v>0.10199999999999999</v>
      </c>
      <c r="J60" s="1">
        <f>'SPO tel'!G61</f>
        <v>3.2120000000000002</v>
      </c>
      <c r="K60" s="1">
        <f>'SPO tel'!H61</f>
        <v>0</v>
      </c>
      <c r="L60" s="1">
        <f>'SPO tel'!I61</f>
        <v>0</v>
      </c>
    </row>
    <row r="61" spans="1:12" x14ac:dyDescent="0.25">
      <c r="A61" s="1">
        <v>6.39</v>
      </c>
      <c r="B61" s="1">
        <f>'SPO tel'!F19</f>
        <v>3.2570000000000001</v>
      </c>
      <c r="C61" s="1">
        <f>'SPO tel'!G19</f>
        <v>-2E-3</v>
      </c>
      <c r="D61" s="1">
        <f>'SPO tel'!H19</f>
        <v>0</v>
      </c>
      <c r="E61" s="1">
        <f>'SPO tel'!I19</f>
        <v>0</v>
      </c>
      <c r="H61" s="1">
        <v>9.4</v>
      </c>
      <c r="I61" s="1">
        <f>'SPO tel'!F67</f>
        <v>5.2999999999999999E-2</v>
      </c>
      <c r="J61" s="1">
        <f>'SPO tel'!G67</f>
        <v>3.1949999999999998</v>
      </c>
      <c r="K61" s="1">
        <f>'SPO tel'!H67</f>
        <v>0</v>
      </c>
      <c r="L61" s="1">
        <f>'SPO tel'!I67</f>
        <v>0</v>
      </c>
    </row>
    <row r="62" spans="1:12" x14ac:dyDescent="0.25">
      <c r="A62" s="1">
        <v>5.36</v>
      </c>
      <c r="B62" s="1">
        <f>'SPO tel'!F25</f>
        <v>3.2469999999999999</v>
      </c>
      <c r="C62" s="1">
        <f>'SPO tel'!G25</f>
        <v>-6.0000000000000001E-3</v>
      </c>
      <c r="D62" s="1">
        <f>'SPO tel'!H25</f>
        <v>0</v>
      </c>
      <c r="E62" s="1">
        <f>'SPO tel'!I25</f>
        <v>0</v>
      </c>
      <c r="H62" s="1">
        <v>13.5</v>
      </c>
      <c r="I62" s="1">
        <f>'SPO tel'!F73</f>
        <v>1.0999999999999999E-2</v>
      </c>
      <c r="J62" s="1">
        <f>'SPO tel'!G73</f>
        <v>3.181</v>
      </c>
      <c r="K62" s="1">
        <f>'SPO tel'!H73</f>
        <v>0</v>
      </c>
      <c r="L62" s="1">
        <f>'SPO tel'!I73</f>
        <v>0</v>
      </c>
    </row>
    <row r="63" spans="1:12" x14ac:dyDescent="0.25">
      <c r="A63" s="1">
        <v>10.55</v>
      </c>
      <c r="B63" s="1">
        <f>'SPO tel'!F31</f>
        <v>3.2989999999999999</v>
      </c>
      <c r="C63" s="1">
        <f>'SPO tel'!G31</f>
        <v>1.2E-2</v>
      </c>
      <c r="D63" s="1">
        <f>'SPO tel'!H31</f>
        <v>0</v>
      </c>
      <c r="E63" s="1">
        <f>'SPO tel'!I31</f>
        <v>0</v>
      </c>
      <c r="H63" s="1">
        <v>17.690000000000001</v>
      </c>
      <c r="I63" s="1">
        <f>'SPO tel'!F79</f>
        <v>-3.1E-2</v>
      </c>
      <c r="J63" s="1">
        <f>'SPO tel'!G79</f>
        <v>3.1669999999999998</v>
      </c>
      <c r="K63" s="1">
        <f>'SPO tel'!H79</f>
        <v>0</v>
      </c>
      <c r="L63" s="1">
        <f>'SPO tel'!I79</f>
        <v>0</v>
      </c>
    </row>
    <row r="64" spans="1:12" x14ac:dyDescent="0.25">
      <c r="A64" s="1">
        <v>11.85</v>
      </c>
      <c r="B64" s="1">
        <f>'SPO tel'!F37</f>
        <v>3.3119999999999998</v>
      </c>
      <c r="C64" s="1">
        <f>'SPO tel'!G37</f>
        <v>1.7000000000000001E-2</v>
      </c>
      <c r="D64" s="1">
        <f>'SPO tel'!H37</f>
        <v>0</v>
      </c>
      <c r="E64" s="1">
        <f>'SPO tel'!I37</f>
        <v>0</v>
      </c>
      <c r="H64" s="1">
        <v>22.12</v>
      </c>
      <c r="I64" s="1">
        <f>'SPO tel'!F85</f>
        <v>-7.5999999999999998E-2</v>
      </c>
      <c r="J64" s="1">
        <f>'SPO tel'!G85</f>
        <v>3.1509999999999998</v>
      </c>
      <c r="K64" s="1">
        <f>'SPO tel'!H85</f>
        <v>0</v>
      </c>
      <c r="L64" s="1">
        <f>'SPO tel'!I85</f>
        <v>0</v>
      </c>
    </row>
    <row r="65" spans="1:12" x14ac:dyDescent="0.25">
      <c r="A65" s="1">
        <v>13.95</v>
      </c>
      <c r="B65" s="1">
        <f>'SPO tel'!F43</f>
        <v>3.3330000000000002</v>
      </c>
      <c r="C65" s="1">
        <f>'SPO tel'!G43</f>
        <v>2.4E-2</v>
      </c>
      <c r="D65" s="1">
        <f>'SPO tel'!H43</f>
        <v>0</v>
      </c>
      <c r="E65" s="1">
        <f>'SPO tel'!I43</f>
        <v>0</v>
      </c>
      <c r="H65" s="1">
        <v>26.79</v>
      </c>
      <c r="I65" s="1">
        <f>'SPO tel'!F91</f>
        <v>-0.123</v>
      </c>
      <c r="J65" s="1">
        <f>'SPO tel'!G91</f>
        <v>3.1349999999999998</v>
      </c>
      <c r="K65" s="1">
        <f>'SPO tel'!H91</f>
        <v>0</v>
      </c>
      <c r="L65" s="1">
        <f>'SPO tel'!I91</f>
        <v>0</v>
      </c>
    </row>
    <row r="66" spans="1:12" x14ac:dyDescent="0.25">
      <c r="A66" s="1">
        <v>13.95</v>
      </c>
      <c r="B66" s="1">
        <f>'SPO tel'!F49</f>
        <v>3.3330000000000002</v>
      </c>
      <c r="C66" s="1">
        <f>'SPO tel'!G49</f>
        <v>2.4E-2</v>
      </c>
      <c r="D66" s="1">
        <f>'SPO tel'!H49</f>
        <v>0</v>
      </c>
      <c r="E66" s="1">
        <f>'SPO tel'!I49</f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"/>
  <sheetViews>
    <sheetView tabSelected="1" topLeftCell="A70" workbookViewId="0">
      <selection activeCell="K89" sqref="K89"/>
    </sheetView>
  </sheetViews>
  <sheetFormatPr defaultRowHeight="15" x14ac:dyDescent="0.25"/>
  <cols>
    <col min="1" max="7" width="9.140625" style="16"/>
  </cols>
  <sheetData>
    <row r="1" spans="1:11" x14ac:dyDescent="0.25">
      <c r="A1" s="16" t="s">
        <v>0</v>
      </c>
      <c r="B1" s="16" t="s">
        <v>1</v>
      </c>
      <c r="D1" s="16" t="s">
        <v>2</v>
      </c>
      <c r="F1" s="16" t="s">
        <v>3</v>
      </c>
      <c r="G1" s="16" t="s">
        <v>4</v>
      </c>
    </row>
    <row r="2" spans="1:11" x14ac:dyDescent="0.25">
      <c r="A2" s="16">
        <v>1</v>
      </c>
      <c r="B2" s="16">
        <v>3</v>
      </c>
      <c r="D2" s="16">
        <v>6</v>
      </c>
      <c r="E2" s="16" t="s">
        <v>47</v>
      </c>
      <c r="F2" s="16">
        <v>5.0190000000000001</v>
      </c>
      <c r="G2" s="16">
        <v>10.641</v>
      </c>
      <c r="H2" s="1" t="s">
        <v>26</v>
      </c>
      <c r="I2" t="s">
        <v>48</v>
      </c>
      <c r="J2">
        <v>6</v>
      </c>
      <c r="K2">
        <f>F2+F8+F14</f>
        <v>15.859000000000002</v>
      </c>
    </row>
    <row r="3" spans="1:11" x14ac:dyDescent="0.25">
      <c r="A3" s="16">
        <v>1</v>
      </c>
      <c r="B3" s="16">
        <v>3</v>
      </c>
      <c r="D3" s="16">
        <v>5</v>
      </c>
      <c r="E3" s="16" t="s">
        <v>47</v>
      </c>
      <c r="F3" s="16">
        <v>12.215</v>
      </c>
      <c r="G3" s="16">
        <v>9.8879999999999999</v>
      </c>
      <c r="J3">
        <v>5</v>
      </c>
      <c r="K3" s="16">
        <f t="shared" ref="K3:K7" si="0">F3+F9+F15</f>
        <v>28.548999999999999</v>
      </c>
    </row>
    <row r="4" spans="1:11" x14ac:dyDescent="0.25">
      <c r="A4" s="16">
        <v>1</v>
      </c>
      <c r="B4" s="16">
        <v>3</v>
      </c>
      <c r="D4" s="16">
        <v>4</v>
      </c>
      <c r="E4" s="16" t="s">
        <v>47</v>
      </c>
      <c r="F4" s="16">
        <v>15.273</v>
      </c>
      <c r="G4" s="16">
        <v>18.971</v>
      </c>
      <c r="J4">
        <v>4</v>
      </c>
      <c r="K4" s="16">
        <f t="shared" si="0"/>
        <v>34.53</v>
      </c>
    </row>
    <row r="5" spans="1:11" x14ac:dyDescent="0.25">
      <c r="A5" s="16">
        <v>1</v>
      </c>
      <c r="B5" s="16">
        <v>3</v>
      </c>
      <c r="D5" s="16">
        <v>3</v>
      </c>
      <c r="E5" s="16" t="s">
        <v>47</v>
      </c>
      <c r="F5" s="16">
        <v>17.507000000000001</v>
      </c>
      <c r="G5" s="16">
        <v>15.256</v>
      </c>
      <c r="J5">
        <v>3</v>
      </c>
      <c r="K5" s="16">
        <f t="shared" si="0"/>
        <v>39.022999999999996</v>
      </c>
    </row>
    <row r="6" spans="1:11" x14ac:dyDescent="0.25">
      <c r="A6" s="16">
        <v>1</v>
      </c>
      <c r="B6" s="16">
        <v>3</v>
      </c>
      <c r="D6" s="16">
        <v>2</v>
      </c>
      <c r="E6" s="16" t="s">
        <v>47</v>
      </c>
      <c r="F6" s="16">
        <v>20.097999999999999</v>
      </c>
      <c r="G6" s="16">
        <v>11.057</v>
      </c>
      <c r="J6">
        <v>2</v>
      </c>
      <c r="K6" s="16">
        <f t="shared" si="0"/>
        <v>44.23</v>
      </c>
    </row>
    <row r="7" spans="1:11" x14ac:dyDescent="0.25">
      <c r="A7" s="16">
        <v>1</v>
      </c>
      <c r="B7" s="16">
        <v>3</v>
      </c>
      <c r="D7" s="16">
        <v>1</v>
      </c>
      <c r="E7" s="16" t="s">
        <v>47</v>
      </c>
      <c r="F7" s="16">
        <v>28.565000000000001</v>
      </c>
      <c r="G7" s="16">
        <v>34.802</v>
      </c>
      <c r="J7">
        <v>1</v>
      </c>
      <c r="K7" s="16">
        <f t="shared" si="0"/>
        <v>62.42</v>
      </c>
    </row>
    <row r="8" spans="1:11" x14ac:dyDescent="0.25">
      <c r="A8" s="16">
        <v>1</v>
      </c>
      <c r="B8" s="16">
        <v>7</v>
      </c>
      <c r="D8" s="16">
        <v>6</v>
      </c>
      <c r="E8" s="16" t="s">
        <v>47</v>
      </c>
      <c r="F8" s="16">
        <v>8.1300000000000008</v>
      </c>
      <c r="G8" s="16">
        <v>13.609</v>
      </c>
      <c r="I8" t="s">
        <v>49</v>
      </c>
      <c r="J8" s="16">
        <v>6</v>
      </c>
      <c r="K8">
        <f>F20+F26+F32+F38</f>
        <v>59.103000000000002</v>
      </c>
    </row>
    <row r="9" spans="1:11" x14ac:dyDescent="0.25">
      <c r="A9" s="16">
        <v>1</v>
      </c>
      <c r="B9" s="16">
        <v>7</v>
      </c>
      <c r="D9" s="16">
        <v>5</v>
      </c>
      <c r="E9" s="16" t="s">
        <v>47</v>
      </c>
      <c r="F9" s="16">
        <v>14.06</v>
      </c>
      <c r="G9" s="16">
        <v>11.731</v>
      </c>
      <c r="J9" s="16">
        <v>5</v>
      </c>
      <c r="K9" s="16">
        <f t="shared" ref="K9:K13" si="1">F21+F27+F33+F39</f>
        <v>77.055999999999997</v>
      </c>
    </row>
    <row r="10" spans="1:11" x14ac:dyDescent="0.25">
      <c r="A10" s="16">
        <v>1</v>
      </c>
      <c r="B10" s="16">
        <v>7</v>
      </c>
      <c r="D10" s="16">
        <v>4</v>
      </c>
      <c r="E10" s="16" t="s">
        <v>47</v>
      </c>
      <c r="F10" s="16">
        <v>17.186</v>
      </c>
      <c r="G10" s="16">
        <v>20.849</v>
      </c>
      <c r="J10" s="16">
        <v>4</v>
      </c>
      <c r="K10" s="16">
        <f t="shared" si="1"/>
        <v>93.207999999999998</v>
      </c>
    </row>
    <row r="11" spans="1:11" x14ac:dyDescent="0.25">
      <c r="A11" s="16">
        <v>1</v>
      </c>
      <c r="B11" s="16">
        <v>7</v>
      </c>
      <c r="D11" s="16">
        <v>3</v>
      </c>
      <c r="E11" s="16" t="s">
        <v>47</v>
      </c>
      <c r="F11" s="16">
        <v>19.286999999999999</v>
      </c>
      <c r="G11" s="16">
        <v>17.035</v>
      </c>
      <c r="J11" s="16">
        <v>3</v>
      </c>
      <c r="K11" s="16">
        <f t="shared" si="1"/>
        <v>96.114999999999995</v>
      </c>
    </row>
    <row r="12" spans="1:11" x14ac:dyDescent="0.25">
      <c r="A12" s="16">
        <v>1</v>
      </c>
      <c r="B12" s="16">
        <v>7</v>
      </c>
      <c r="D12" s="16">
        <v>2</v>
      </c>
      <c r="E12" s="16" t="s">
        <v>47</v>
      </c>
      <c r="F12" s="16">
        <v>22.024000000000001</v>
      </c>
      <c r="G12" s="16">
        <v>13.183999999999999</v>
      </c>
      <c r="J12" s="16">
        <v>2</v>
      </c>
      <c r="K12" s="16">
        <f t="shared" si="1"/>
        <v>102.991</v>
      </c>
    </row>
    <row r="13" spans="1:11" x14ac:dyDescent="0.25">
      <c r="A13" s="16">
        <v>1</v>
      </c>
      <c r="B13" s="16">
        <v>7</v>
      </c>
      <c r="D13" s="16">
        <v>1</v>
      </c>
      <c r="E13" s="16" t="s">
        <v>47</v>
      </c>
      <c r="F13" s="16">
        <v>29.555</v>
      </c>
      <c r="G13" s="16">
        <v>35.664000000000001</v>
      </c>
      <c r="J13" s="16">
        <v>1</v>
      </c>
      <c r="K13" s="16">
        <f t="shared" si="1"/>
        <v>124.18600000000001</v>
      </c>
    </row>
    <row r="14" spans="1:11" x14ac:dyDescent="0.25">
      <c r="A14" s="16">
        <v>1</v>
      </c>
      <c r="B14" s="16">
        <v>11</v>
      </c>
      <c r="D14" s="16">
        <v>6</v>
      </c>
      <c r="E14" s="16" t="s">
        <v>47</v>
      </c>
      <c r="F14" s="16">
        <v>2.71</v>
      </c>
      <c r="G14" s="16">
        <v>3.1549999999999998</v>
      </c>
      <c r="I14" t="s">
        <v>50</v>
      </c>
      <c r="J14" s="16">
        <v>6</v>
      </c>
      <c r="K14">
        <f>F44+F50+F56</f>
        <v>9.1009999999999991</v>
      </c>
    </row>
    <row r="15" spans="1:11" x14ac:dyDescent="0.25">
      <c r="A15" s="16">
        <v>1</v>
      </c>
      <c r="B15" s="16">
        <v>11</v>
      </c>
      <c r="D15" s="16">
        <v>5</v>
      </c>
      <c r="E15" s="16" t="s">
        <v>47</v>
      </c>
      <c r="F15" s="16">
        <v>2.274</v>
      </c>
      <c r="G15" s="16">
        <v>1.73</v>
      </c>
      <c r="J15" s="16">
        <v>5</v>
      </c>
      <c r="K15" s="16">
        <f t="shared" ref="K15:K19" si="2">F45+F51+F57</f>
        <v>8.4039999999999999</v>
      </c>
    </row>
    <row r="16" spans="1:11" x14ac:dyDescent="0.25">
      <c r="A16" s="16">
        <v>1</v>
      </c>
      <c r="B16" s="16">
        <v>11</v>
      </c>
      <c r="D16" s="16">
        <v>4</v>
      </c>
      <c r="E16" s="16" t="s">
        <v>47</v>
      </c>
      <c r="F16" s="16">
        <v>2.0710000000000002</v>
      </c>
      <c r="G16" s="16">
        <v>2.6949999999999998</v>
      </c>
      <c r="J16" s="16">
        <v>4</v>
      </c>
      <c r="K16" s="16">
        <f t="shared" si="2"/>
        <v>8.07</v>
      </c>
    </row>
    <row r="17" spans="1:11" x14ac:dyDescent="0.25">
      <c r="A17" s="16">
        <v>1</v>
      </c>
      <c r="B17" s="16">
        <v>11</v>
      </c>
      <c r="D17" s="16">
        <v>3</v>
      </c>
      <c r="E17" s="16" t="s">
        <v>47</v>
      </c>
      <c r="F17" s="16">
        <v>2.2290000000000001</v>
      </c>
      <c r="G17" s="16">
        <v>2.0960000000000001</v>
      </c>
      <c r="J17" s="16">
        <v>3</v>
      </c>
      <c r="K17" s="16">
        <f t="shared" si="2"/>
        <v>8.661999999999999</v>
      </c>
    </row>
    <row r="18" spans="1:11" x14ac:dyDescent="0.25">
      <c r="A18" s="16">
        <v>1</v>
      </c>
      <c r="B18" s="16">
        <v>11</v>
      </c>
      <c r="D18" s="16">
        <v>2</v>
      </c>
      <c r="E18" s="16" t="s">
        <v>47</v>
      </c>
      <c r="F18" s="16">
        <v>2.1080000000000001</v>
      </c>
      <c r="G18" s="16">
        <v>0.497</v>
      </c>
      <c r="J18" s="16">
        <v>2</v>
      </c>
      <c r="K18" s="16">
        <f t="shared" si="2"/>
        <v>8.8789999999999996</v>
      </c>
    </row>
    <row r="19" spans="1:11" x14ac:dyDescent="0.25">
      <c r="A19" s="16">
        <v>1</v>
      </c>
      <c r="B19" s="16">
        <v>11</v>
      </c>
      <c r="D19" s="16">
        <v>1</v>
      </c>
      <c r="E19" s="16" t="s">
        <v>47</v>
      </c>
      <c r="F19" s="16">
        <v>4.3</v>
      </c>
      <c r="G19" s="16">
        <v>5.5759999999999996</v>
      </c>
      <c r="J19" s="16">
        <v>1</v>
      </c>
      <c r="K19" s="16">
        <f t="shared" si="2"/>
        <v>14.283000000000001</v>
      </c>
    </row>
    <row r="20" spans="1:11" x14ac:dyDescent="0.25">
      <c r="A20" s="16">
        <v>2</v>
      </c>
      <c r="B20" s="16">
        <v>15</v>
      </c>
      <c r="D20" s="16">
        <v>6</v>
      </c>
      <c r="E20" s="16" t="s">
        <v>47</v>
      </c>
      <c r="F20" s="16">
        <v>8.4830000000000005</v>
      </c>
      <c r="G20" s="16">
        <v>12.584</v>
      </c>
      <c r="I20" t="s">
        <v>51</v>
      </c>
      <c r="J20" s="16">
        <v>6</v>
      </c>
      <c r="K20">
        <f>F62+F68+F74+F80</f>
        <v>20.738</v>
      </c>
    </row>
    <row r="21" spans="1:11" x14ac:dyDescent="0.25">
      <c r="A21" s="16">
        <v>2</v>
      </c>
      <c r="B21" s="16">
        <v>15</v>
      </c>
      <c r="D21" s="16">
        <v>5</v>
      </c>
      <c r="E21" s="16" t="s">
        <v>47</v>
      </c>
      <c r="F21" s="16">
        <v>13.512</v>
      </c>
      <c r="G21" s="16">
        <v>10.906000000000001</v>
      </c>
      <c r="J21" s="16">
        <v>5</v>
      </c>
      <c r="K21" s="16">
        <f t="shared" ref="K21:K25" si="3">F63+F69+F75+F81</f>
        <v>26.31</v>
      </c>
    </row>
    <row r="22" spans="1:11" x14ac:dyDescent="0.25">
      <c r="A22" s="16">
        <v>2</v>
      </c>
      <c r="B22" s="16">
        <v>15</v>
      </c>
      <c r="D22" s="16">
        <v>4</v>
      </c>
      <c r="E22" s="16" t="s">
        <v>47</v>
      </c>
      <c r="F22" s="16">
        <v>16.007999999999999</v>
      </c>
      <c r="G22" s="16">
        <v>19.466999999999999</v>
      </c>
      <c r="J22" s="16">
        <v>4</v>
      </c>
      <c r="K22" s="16">
        <f t="shared" si="3"/>
        <v>29.32</v>
      </c>
    </row>
    <row r="23" spans="1:11" x14ac:dyDescent="0.25">
      <c r="A23" s="16">
        <v>2</v>
      </c>
      <c r="B23" s="16">
        <v>15</v>
      </c>
      <c r="D23" s="16">
        <v>3</v>
      </c>
      <c r="E23" s="16" t="s">
        <v>47</v>
      </c>
      <c r="F23" s="16">
        <v>17.172000000000001</v>
      </c>
      <c r="G23" s="16">
        <v>15.702</v>
      </c>
      <c r="J23" s="16">
        <v>3</v>
      </c>
      <c r="K23" s="16">
        <f t="shared" si="3"/>
        <v>31.486000000000001</v>
      </c>
    </row>
    <row r="24" spans="1:11" x14ac:dyDescent="0.25">
      <c r="A24" s="16">
        <v>2</v>
      </c>
      <c r="B24" s="16">
        <v>15</v>
      </c>
      <c r="D24" s="16">
        <v>2</v>
      </c>
      <c r="E24" s="16" t="s">
        <v>47</v>
      </c>
      <c r="F24" s="16">
        <v>18.289000000000001</v>
      </c>
      <c r="G24" s="16">
        <v>10.025</v>
      </c>
      <c r="J24" s="16">
        <v>2</v>
      </c>
      <c r="K24" s="16">
        <f t="shared" si="3"/>
        <v>33.26</v>
      </c>
    </row>
    <row r="25" spans="1:11" x14ac:dyDescent="0.25">
      <c r="A25" s="16">
        <v>2</v>
      </c>
      <c r="B25" s="16">
        <v>15</v>
      </c>
      <c r="D25" s="16">
        <v>1</v>
      </c>
      <c r="E25" s="16" t="s">
        <v>47</v>
      </c>
      <c r="F25" s="16">
        <v>27.279</v>
      </c>
      <c r="G25" s="16">
        <v>33.408999999999999</v>
      </c>
      <c r="J25" s="16">
        <v>1</v>
      </c>
      <c r="K25" s="16">
        <f t="shared" si="3"/>
        <v>44.363</v>
      </c>
    </row>
    <row r="26" spans="1:11" x14ac:dyDescent="0.25">
      <c r="A26" s="16">
        <v>2</v>
      </c>
      <c r="B26" s="16">
        <v>19</v>
      </c>
      <c r="D26" s="16">
        <v>6</v>
      </c>
      <c r="E26" s="16" t="s">
        <v>47</v>
      </c>
      <c r="F26" s="16">
        <v>21.042000000000002</v>
      </c>
      <c r="G26" s="16">
        <v>25.048999999999999</v>
      </c>
      <c r="I26" t="s">
        <v>52</v>
      </c>
      <c r="J26" s="16">
        <v>6</v>
      </c>
      <c r="K26">
        <f>F86+F92+F98+F104+F110</f>
        <v>24.682000000000002</v>
      </c>
    </row>
    <row r="27" spans="1:11" x14ac:dyDescent="0.25">
      <c r="A27" s="16">
        <v>2</v>
      </c>
      <c r="B27" s="16">
        <v>19</v>
      </c>
      <c r="D27" s="16">
        <v>5</v>
      </c>
      <c r="E27" s="16" t="s">
        <v>47</v>
      </c>
      <c r="F27" s="16">
        <v>25.044</v>
      </c>
      <c r="G27" s="16">
        <v>22.547999999999998</v>
      </c>
      <c r="J27" s="16">
        <v>5</v>
      </c>
      <c r="K27" s="16">
        <f t="shared" ref="K27:K31" si="4">F87+F93+F99+F105+F111</f>
        <v>25.143999999999998</v>
      </c>
    </row>
    <row r="28" spans="1:11" x14ac:dyDescent="0.25">
      <c r="A28" s="16">
        <v>2</v>
      </c>
      <c r="B28" s="16">
        <v>19</v>
      </c>
      <c r="D28" s="16">
        <v>4</v>
      </c>
      <c r="E28" s="16" t="s">
        <v>47</v>
      </c>
      <c r="F28" s="16">
        <v>30.643000000000001</v>
      </c>
      <c r="G28" s="16">
        <v>33.826000000000001</v>
      </c>
      <c r="J28" s="16">
        <v>4</v>
      </c>
      <c r="K28" s="16">
        <f t="shared" si="4"/>
        <v>26.946999999999996</v>
      </c>
    </row>
    <row r="29" spans="1:11" x14ac:dyDescent="0.25">
      <c r="A29" s="16">
        <v>2</v>
      </c>
      <c r="B29" s="16">
        <v>19</v>
      </c>
      <c r="D29" s="16">
        <v>3</v>
      </c>
      <c r="E29" s="16" t="s">
        <v>47</v>
      </c>
      <c r="F29" s="16">
        <v>30.960999999999999</v>
      </c>
      <c r="G29" s="16">
        <v>29.364000000000001</v>
      </c>
      <c r="J29" s="16">
        <v>3</v>
      </c>
      <c r="K29" s="16">
        <f t="shared" si="4"/>
        <v>28.018999999999998</v>
      </c>
    </row>
    <row r="30" spans="1:11" x14ac:dyDescent="0.25">
      <c r="A30" s="16">
        <v>2</v>
      </c>
      <c r="B30" s="16">
        <v>19</v>
      </c>
      <c r="D30" s="16">
        <v>2</v>
      </c>
      <c r="E30" s="16" t="s">
        <v>47</v>
      </c>
      <c r="F30" s="16">
        <v>33.32</v>
      </c>
      <c r="G30" s="16">
        <v>26.414999999999999</v>
      </c>
      <c r="J30" s="16">
        <v>2</v>
      </c>
      <c r="K30" s="16">
        <f t="shared" si="4"/>
        <v>29.292000000000002</v>
      </c>
    </row>
    <row r="31" spans="1:11" x14ac:dyDescent="0.25">
      <c r="A31" s="16">
        <v>2</v>
      </c>
      <c r="B31" s="16">
        <v>19</v>
      </c>
      <c r="D31" s="16">
        <v>1</v>
      </c>
      <c r="E31" s="16" t="s">
        <v>47</v>
      </c>
      <c r="F31" s="16">
        <v>34.878999999999998</v>
      </c>
      <c r="G31" s="16">
        <v>39.987000000000002</v>
      </c>
      <c r="J31" s="16">
        <v>1</v>
      </c>
      <c r="K31" s="16">
        <f t="shared" si="4"/>
        <v>30.767999999999997</v>
      </c>
    </row>
    <row r="32" spans="1:11" x14ac:dyDescent="0.25">
      <c r="A32" s="16">
        <v>2</v>
      </c>
      <c r="B32" s="16">
        <v>23</v>
      </c>
      <c r="D32" s="16">
        <v>6</v>
      </c>
      <c r="E32" s="16" t="s">
        <v>47</v>
      </c>
      <c r="F32" s="16">
        <v>21.071999999999999</v>
      </c>
      <c r="G32" s="16">
        <v>25.042999999999999</v>
      </c>
      <c r="I32" t="s">
        <v>53</v>
      </c>
      <c r="J32" s="16">
        <v>6</v>
      </c>
      <c r="K32">
        <f>F116+F122</f>
        <v>9.51</v>
      </c>
    </row>
    <row r="33" spans="1:11" x14ac:dyDescent="0.25">
      <c r="A33" s="16">
        <v>2</v>
      </c>
      <c r="B33" s="16">
        <v>23</v>
      </c>
      <c r="D33" s="16">
        <v>5</v>
      </c>
      <c r="E33" s="16" t="s">
        <v>47</v>
      </c>
      <c r="F33" s="16">
        <v>25.021000000000001</v>
      </c>
      <c r="G33" s="16">
        <v>22.515000000000001</v>
      </c>
      <c r="J33" s="16">
        <v>5</v>
      </c>
      <c r="K33" s="16">
        <f t="shared" ref="K33:K37" si="5">F117+F123</f>
        <v>23.771999999999998</v>
      </c>
    </row>
    <row r="34" spans="1:11" x14ac:dyDescent="0.25">
      <c r="A34" s="16">
        <v>2</v>
      </c>
      <c r="B34" s="16">
        <v>23</v>
      </c>
      <c r="D34" s="16">
        <v>4</v>
      </c>
      <c r="E34" s="16" t="s">
        <v>47</v>
      </c>
      <c r="F34" s="16">
        <v>30.603999999999999</v>
      </c>
      <c r="G34" s="16">
        <v>33.786000000000001</v>
      </c>
      <c r="J34" s="16">
        <v>4</v>
      </c>
      <c r="K34" s="16">
        <f t="shared" si="5"/>
        <v>30.122</v>
      </c>
    </row>
    <row r="35" spans="1:11" x14ac:dyDescent="0.25">
      <c r="A35" s="16">
        <v>2</v>
      </c>
      <c r="B35" s="16">
        <v>23</v>
      </c>
      <c r="D35" s="16">
        <v>3</v>
      </c>
      <c r="E35" s="16" t="s">
        <v>47</v>
      </c>
      <c r="F35" s="16">
        <v>30.893000000000001</v>
      </c>
      <c r="G35" s="16">
        <v>29.314</v>
      </c>
      <c r="J35" s="16">
        <v>3</v>
      </c>
      <c r="K35" s="16">
        <f t="shared" si="5"/>
        <v>34.673999999999999</v>
      </c>
    </row>
    <row r="36" spans="1:11" x14ac:dyDescent="0.25">
      <c r="A36" s="16">
        <v>2</v>
      </c>
      <c r="B36" s="16">
        <v>23</v>
      </c>
      <c r="D36" s="16">
        <v>2</v>
      </c>
      <c r="E36" s="16" t="s">
        <v>47</v>
      </c>
      <c r="F36" s="16">
        <v>33.218000000000004</v>
      </c>
      <c r="G36" s="16">
        <v>26.318999999999999</v>
      </c>
      <c r="J36" s="16">
        <v>2</v>
      </c>
      <c r="K36" s="16">
        <f t="shared" si="5"/>
        <v>40.206000000000003</v>
      </c>
    </row>
    <row r="37" spans="1:11" x14ac:dyDescent="0.25">
      <c r="A37" s="16">
        <v>2</v>
      </c>
      <c r="B37" s="16">
        <v>23</v>
      </c>
      <c r="D37" s="16">
        <v>1</v>
      </c>
      <c r="E37" s="16" t="s">
        <v>47</v>
      </c>
      <c r="F37" s="16">
        <v>34.820999999999998</v>
      </c>
      <c r="G37" s="16">
        <v>39.938000000000002</v>
      </c>
      <c r="J37" s="16">
        <v>1</v>
      </c>
      <c r="K37" s="16">
        <f t="shared" si="5"/>
        <v>56.847999999999999</v>
      </c>
    </row>
    <row r="38" spans="1:11" x14ac:dyDescent="0.25">
      <c r="A38" s="16">
        <v>2</v>
      </c>
      <c r="B38" s="16">
        <v>27</v>
      </c>
      <c r="D38" s="16">
        <v>6</v>
      </c>
      <c r="E38" s="16" t="s">
        <v>47</v>
      </c>
      <c r="F38" s="16">
        <v>8.5060000000000002</v>
      </c>
      <c r="G38" s="16">
        <v>12.568</v>
      </c>
      <c r="I38" t="s">
        <v>54</v>
      </c>
      <c r="J38" s="16">
        <v>6</v>
      </c>
      <c r="K38">
        <f>F128+F134+F140</f>
        <v>19.414999999999999</v>
      </c>
    </row>
    <row r="39" spans="1:11" x14ac:dyDescent="0.25">
      <c r="A39" s="16">
        <v>2</v>
      </c>
      <c r="B39" s="16">
        <v>27</v>
      </c>
      <c r="D39" s="16">
        <v>5</v>
      </c>
      <c r="E39" s="16" t="s">
        <v>47</v>
      </c>
      <c r="F39" s="16">
        <v>13.478999999999999</v>
      </c>
      <c r="G39" s="16">
        <v>10.863</v>
      </c>
      <c r="J39" s="16">
        <v>5</v>
      </c>
      <c r="K39" s="16">
        <f t="shared" ref="K39:K43" si="6">F129+F135+F141</f>
        <v>28.398999999999997</v>
      </c>
    </row>
    <row r="40" spans="1:11" x14ac:dyDescent="0.25">
      <c r="A40" s="16">
        <v>2</v>
      </c>
      <c r="B40" s="16">
        <v>27</v>
      </c>
      <c r="D40" s="16">
        <v>4</v>
      </c>
      <c r="E40" s="16" t="s">
        <v>47</v>
      </c>
      <c r="F40" s="16">
        <v>15.952999999999999</v>
      </c>
      <c r="G40" s="16">
        <v>19.408999999999999</v>
      </c>
      <c r="J40" s="16">
        <v>4</v>
      </c>
      <c r="K40" s="16">
        <f t="shared" si="6"/>
        <v>33.811999999999998</v>
      </c>
    </row>
    <row r="41" spans="1:11" x14ac:dyDescent="0.25">
      <c r="A41" s="16">
        <v>2</v>
      </c>
      <c r="B41" s="16">
        <v>27</v>
      </c>
      <c r="D41" s="16">
        <v>3</v>
      </c>
      <c r="E41" s="16" t="s">
        <v>47</v>
      </c>
      <c r="F41" s="16">
        <v>17.088999999999999</v>
      </c>
      <c r="G41" s="16">
        <v>15.638</v>
      </c>
      <c r="J41" s="16">
        <v>3</v>
      </c>
      <c r="K41" s="16">
        <f t="shared" si="6"/>
        <v>36.231999999999999</v>
      </c>
    </row>
    <row r="42" spans="1:11" x14ac:dyDescent="0.25">
      <c r="A42" s="16">
        <v>2</v>
      </c>
      <c r="B42" s="16">
        <v>27</v>
      </c>
      <c r="D42" s="16">
        <v>2</v>
      </c>
      <c r="E42" s="16" t="s">
        <v>47</v>
      </c>
      <c r="F42" s="16">
        <v>18.164000000000001</v>
      </c>
      <c r="G42" s="16">
        <v>9.9039999999999999</v>
      </c>
      <c r="J42" s="16">
        <v>2</v>
      </c>
      <c r="K42" s="16">
        <f t="shared" si="6"/>
        <v>39.466000000000001</v>
      </c>
    </row>
    <row r="43" spans="1:11" x14ac:dyDescent="0.25">
      <c r="A43" s="16">
        <v>2</v>
      </c>
      <c r="B43" s="16">
        <v>27</v>
      </c>
      <c r="D43" s="16">
        <v>1</v>
      </c>
      <c r="E43" s="16" t="s">
        <v>47</v>
      </c>
      <c r="F43" s="16">
        <v>27.207000000000001</v>
      </c>
      <c r="G43" s="16">
        <v>33.347000000000001</v>
      </c>
      <c r="J43" s="16">
        <v>1</v>
      </c>
      <c r="K43" s="16">
        <f t="shared" si="6"/>
        <v>57.129999999999995</v>
      </c>
    </row>
    <row r="44" spans="1:11" x14ac:dyDescent="0.25">
      <c r="A44" s="16">
        <v>3</v>
      </c>
      <c r="B44" s="16">
        <v>2</v>
      </c>
      <c r="D44" s="16">
        <v>6</v>
      </c>
      <c r="E44" s="16" t="s">
        <v>47</v>
      </c>
      <c r="F44" s="16">
        <v>2.444</v>
      </c>
      <c r="G44" s="16">
        <v>3.169</v>
      </c>
      <c r="I44" t="s">
        <v>55</v>
      </c>
      <c r="J44" s="16">
        <v>6</v>
      </c>
      <c r="K44">
        <f>F146+F152+F158</f>
        <v>18.668000000000003</v>
      </c>
    </row>
    <row r="45" spans="1:11" x14ac:dyDescent="0.25">
      <c r="A45" s="16">
        <v>3</v>
      </c>
      <c r="B45" s="16">
        <v>2</v>
      </c>
      <c r="D45" s="16">
        <v>5</v>
      </c>
      <c r="E45" s="16" t="s">
        <v>47</v>
      </c>
      <c r="F45" s="16">
        <v>2.3969999999999998</v>
      </c>
      <c r="G45" s="16">
        <v>1.5049999999999999</v>
      </c>
      <c r="J45" s="16">
        <v>5</v>
      </c>
      <c r="K45" s="16">
        <f t="shared" ref="K45:K49" si="7">F147+F153+F159</f>
        <v>28.313000000000002</v>
      </c>
    </row>
    <row r="46" spans="1:11" x14ac:dyDescent="0.25">
      <c r="A46" s="16">
        <v>3</v>
      </c>
      <c r="B46" s="16">
        <v>2</v>
      </c>
      <c r="D46" s="16">
        <v>4</v>
      </c>
      <c r="E46" s="16" t="s">
        <v>47</v>
      </c>
      <c r="F46" s="16">
        <v>2.2589999999999999</v>
      </c>
      <c r="G46" s="16">
        <v>3.1970000000000001</v>
      </c>
      <c r="J46" s="16">
        <v>4</v>
      </c>
      <c r="K46" s="16">
        <f t="shared" si="7"/>
        <v>33.944000000000003</v>
      </c>
    </row>
    <row r="47" spans="1:11" x14ac:dyDescent="0.25">
      <c r="A47" s="16">
        <v>3</v>
      </c>
      <c r="B47" s="16">
        <v>2</v>
      </c>
      <c r="D47" s="16">
        <v>3</v>
      </c>
      <c r="E47" s="16" t="s">
        <v>47</v>
      </c>
      <c r="F47" s="16">
        <v>2.484</v>
      </c>
      <c r="G47" s="16">
        <v>2.262</v>
      </c>
      <c r="J47" s="16">
        <v>3</v>
      </c>
      <c r="K47" s="16">
        <f t="shared" si="7"/>
        <v>36.683999999999997</v>
      </c>
    </row>
    <row r="48" spans="1:11" x14ac:dyDescent="0.25">
      <c r="A48" s="16">
        <v>3</v>
      </c>
      <c r="B48" s="16">
        <v>2</v>
      </c>
      <c r="D48" s="16">
        <v>2</v>
      </c>
      <c r="E48" s="16" t="s">
        <v>47</v>
      </c>
      <c r="F48" s="16">
        <v>2.5089999999999999</v>
      </c>
      <c r="G48" s="16">
        <v>-0.872</v>
      </c>
      <c r="J48" s="16">
        <v>2</v>
      </c>
      <c r="K48" s="16">
        <f t="shared" si="7"/>
        <v>40.335000000000001</v>
      </c>
    </row>
    <row r="49" spans="1:11" x14ac:dyDescent="0.25">
      <c r="A49" s="16">
        <v>3</v>
      </c>
      <c r="B49" s="16">
        <v>2</v>
      </c>
      <c r="D49" s="16">
        <v>1</v>
      </c>
      <c r="E49" s="16" t="s">
        <v>47</v>
      </c>
      <c r="F49" s="16">
        <v>4.524</v>
      </c>
      <c r="G49" s="16">
        <v>6.5679999999999996</v>
      </c>
      <c r="J49" s="16">
        <v>1</v>
      </c>
      <c r="K49" s="16">
        <f t="shared" si="7"/>
        <v>57.674999999999997</v>
      </c>
    </row>
    <row r="50" spans="1:11" x14ac:dyDescent="0.25">
      <c r="A50" s="16">
        <v>3</v>
      </c>
      <c r="B50" s="16">
        <v>6</v>
      </c>
      <c r="D50" s="16">
        <v>6</v>
      </c>
      <c r="E50" s="16" t="s">
        <v>47</v>
      </c>
      <c r="F50" s="16">
        <v>4.657</v>
      </c>
      <c r="G50" s="16">
        <v>5.3849999999999998</v>
      </c>
      <c r="H50" s="1" t="s">
        <v>27</v>
      </c>
      <c r="I50" t="s">
        <v>56</v>
      </c>
      <c r="J50" s="16">
        <v>6</v>
      </c>
      <c r="K50">
        <f>G164+G170+G176</f>
        <v>29.404</v>
      </c>
    </row>
    <row r="51" spans="1:11" x14ac:dyDescent="0.25">
      <c r="A51" s="16">
        <v>3</v>
      </c>
      <c r="B51" s="16">
        <v>6</v>
      </c>
      <c r="D51" s="16">
        <v>5</v>
      </c>
      <c r="E51" s="16" t="s">
        <v>47</v>
      </c>
      <c r="F51" s="16">
        <v>3.996</v>
      </c>
      <c r="G51" s="16">
        <v>3.141</v>
      </c>
      <c r="J51" s="16">
        <v>5</v>
      </c>
      <c r="K51" s="16">
        <f t="shared" ref="K51:K55" si="8">G165+G171+G177</f>
        <v>38.576000000000001</v>
      </c>
    </row>
    <row r="52" spans="1:11" x14ac:dyDescent="0.25">
      <c r="A52" s="16">
        <v>3</v>
      </c>
      <c r="B52" s="16">
        <v>6</v>
      </c>
      <c r="D52" s="16">
        <v>4</v>
      </c>
      <c r="E52" s="16" t="s">
        <v>47</v>
      </c>
      <c r="F52" s="16">
        <v>3.9860000000000002</v>
      </c>
      <c r="G52" s="16">
        <v>4.9130000000000003</v>
      </c>
      <c r="J52" s="16">
        <v>4</v>
      </c>
      <c r="K52" s="16">
        <f t="shared" si="8"/>
        <v>45.087999999999994</v>
      </c>
    </row>
    <row r="53" spans="1:11" x14ac:dyDescent="0.25">
      <c r="A53" s="16">
        <v>3</v>
      </c>
      <c r="B53" s="16">
        <v>6</v>
      </c>
      <c r="D53" s="16">
        <v>3</v>
      </c>
      <c r="E53" s="16" t="s">
        <v>47</v>
      </c>
      <c r="F53" s="16">
        <v>4.1319999999999997</v>
      </c>
      <c r="G53" s="16">
        <v>3.7490000000000001</v>
      </c>
      <c r="J53" s="16">
        <v>3</v>
      </c>
      <c r="K53" s="16">
        <f t="shared" si="8"/>
        <v>46.797999999999995</v>
      </c>
    </row>
    <row r="54" spans="1:11" x14ac:dyDescent="0.25">
      <c r="A54" s="16">
        <v>3</v>
      </c>
      <c r="B54" s="16">
        <v>6</v>
      </c>
      <c r="D54" s="16">
        <v>2</v>
      </c>
      <c r="E54" s="16" t="s">
        <v>47</v>
      </c>
      <c r="F54" s="16">
        <v>4.3860000000000001</v>
      </c>
      <c r="G54" s="16">
        <v>1.4179999999999999</v>
      </c>
      <c r="J54" s="16">
        <v>2</v>
      </c>
      <c r="K54" s="16">
        <f t="shared" si="8"/>
        <v>49.008000000000003</v>
      </c>
    </row>
    <row r="55" spans="1:11" x14ac:dyDescent="0.25">
      <c r="A55" s="16">
        <v>3</v>
      </c>
      <c r="B55" s="16">
        <v>6</v>
      </c>
      <c r="D55" s="16">
        <v>1</v>
      </c>
      <c r="E55" s="16" t="s">
        <v>47</v>
      </c>
      <c r="F55" s="16">
        <v>5.5209999999999999</v>
      </c>
      <c r="G55" s="16">
        <v>7.3689999999999998</v>
      </c>
      <c r="J55" s="16">
        <v>1</v>
      </c>
      <c r="K55" s="16">
        <f t="shared" si="8"/>
        <v>52.420999999999992</v>
      </c>
    </row>
    <row r="56" spans="1:11" x14ac:dyDescent="0.25">
      <c r="A56" s="16">
        <v>3</v>
      </c>
      <c r="B56" s="16">
        <v>10</v>
      </c>
      <c r="D56" s="16">
        <v>6</v>
      </c>
      <c r="E56" s="16" t="s">
        <v>47</v>
      </c>
      <c r="F56" s="16">
        <v>2</v>
      </c>
      <c r="G56" s="16">
        <v>2.6869999999999998</v>
      </c>
      <c r="I56" t="s">
        <v>57</v>
      </c>
      <c r="J56" s="16">
        <v>6</v>
      </c>
      <c r="K56">
        <f>G182+G188+G194+G200</f>
        <v>35.085000000000001</v>
      </c>
    </row>
    <row r="57" spans="1:11" x14ac:dyDescent="0.25">
      <c r="A57" s="16">
        <v>3</v>
      </c>
      <c r="B57" s="16">
        <v>10</v>
      </c>
      <c r="D57" s="16">
        <v>5</v>
      </c>
      <c r="E57" s="16" t="s">
        <v>47</v>
      </c>
      <c r="F57" s="16">
        <v>2.0110000000000001</v>
      </c>
      <c r="G57" s="16">
        <v>1.1080000000000001</v>
      </c>
      <c r="J57" s="16">
        <v>5</v>
      </c>
      <c r="K57" s="16">
        <f t="shared" ref="K57:K61" si="9">G183+G189+G195+G201</f>
        <v>43.788000000000004</v>
      </c>
    </row>
    <row r="58" spans="1:11" x14ac:dyDescent="0.25">
      <c r="A58" s="16">
        <v>3</v>
      </c>
      <c r="B58" s="16">
        <v>10</v>
      </c>
      <c r="D58" s="16">
        <v>4</v>
      </c>
      <c r="E58" s="16" t="s">
        <v>47</v>
      </c>
      <c r="F58" s="16">
        <v>1.825</v>
      </c>
      <c r="G58" s="16">
        <v>2.7629999999999999</v>
      </c>
      <c r="J58" s="16">
        <v>4</v>
      </c>
      <c r="K58" s="16">
        <f t="shared" si="9"/>
        <v>49.637</v>
      </c>
    </row>
    <row r="59" spans="1:11" x14ac:dyDescent="0.25">
      <c r="A59" s="16">
        <v>3</v>
      </c>
      <c r="B59" s="16">
        <v>10</v>
      </c>
      <c r="D59" s="16">
        <v>3</v>
      </c>
      <c r="E59" s="16" t="s">
        <v>47</v>
      </c>
      <c r="F59" s="16">
        <v>2.0459999999999998</v>
      </c>
      <c r="G59" s="16">
        <v>1.891</v>
      </c>
      <c r="J59" s="16">
        <v>3</v>
      </c>
      <c r="K59" s="16">
        <f t="shared" si="9"/>
        <v>51.546999999999997</v>
      </c>
    </row>
    <row r="60" spans="1:11" x14ac:dyDescent="0.25">
      <c r="A60" s="16">
        <v>3</v>
      </c>
      <c r="B60" s="16">
        <v>10</v>
      </c>
      <c r="D60" s="16">
        <v>2</v>
      </c>
      <c r="E60" s="16" t="s">
        <v>47</v>
      </c>
      <c r="F60" s="16">
        <v>1.984</v>
      </c>
      <c r="G60" s="16">
        <v>-1.51</v>
      </c>
      <c r="J60" s="16">
        <v>2</v>
      </c>
      <c r="K60" s="16">
        <f t="shared" si="9"/>
        <v>53.425999999999995</v>
      </c>
    </row>
    <row r="61" spans="1:11" x14ac:dyDescent="0.25">
      <c r="A61" s="16">
        <v>3</v>
      </c>
      <c r="B61" s="16">
        <v>10</v>
      </c>
      <c r="D61" s="16">
        <v>1</v>
      </c>
      <c r="E61" s="16" t="s">
        <v>47</v>
      </c>
      <c r="F61" s="16">
        <v>4.2380000000000004</v>
      </c>
      <c r="G61" s="16">
        <v>6.335</v>
      </c>
      <c r="J61" s="16">
        <v>1</v>
      </c>
      <c r="K61" s="16">
        <f t="shared" si="9"/>
        <v>58.315000000000005</v>
      </c>
    </row>
    <row r="62" spans="1:11" x14ac:dyDescent="0.25">
      <c r="A62" s="16">
        <v>4</v>
      </c>
      <c r="B62" s="16">
        <v>14</v>
      </c>
      <c r="D62" s="16">
        <v>6</v>
      </c>
      <c r="E62" s="16" t="s">
        <v>47</v>
      </c>
      <c r="F62" s="16">
        <v>6.14</v>
      </c>
      <c r="G62" s="16">
        <v>10.284000000000001</v>
      </c>
      <c r="I62" t="s">
        <v>58</v>
      </c>
      <c r="J62" s="16">
        <v>6</v>
      </c>
      <c r="K62">
        <f>G206+G212+G218+G224</f>
        <v>55.264000000000003</v>
      </c>
    </row>
    <row r="63" spans="1:11" x14ac:dyDescent="0.25">
      <c r="A63" s="16">
        <v>4</v>
      </c>
      <c r="B63" s="16">
        <v>14</v>
      </c>
      <c r="D63" s="16">
        <v>5</v>
      </c>
      <c r="E63" s="16" t="s">
        <v>47</v>
      </c>
      <c r="F63" s="16">
        <v>11.488</v>
      </c>
      <c r="G63" s="16">
        <v>8.48</v>
      </c>
      <c r="J63" s="16">
        <v>5</v>
      </c>
      <c r="K63" s="16">
        <f t="shared" ref="K63:K67" si="10">G207+G213+G219+G225</f>
        <v>76.698000000000008</v>
      </c>
    </row>
    <row r="64" spans="1:11" x14ac:dyDescent="0.25">
      <c r="A64" s="16">
        <v>4</v>
      </c>
      <c r="B64" s="16">
        <v>14</v>
      </c>
      <c r="D64" s="16">
        <v>4</v>
      </c>
      <c r="E64" s="16" t="s">
        <v>47</v>
      </c>
      <c r="F64" s="16">
        <v>13.209</v>
      </c>
      <c r="G64" s="16">
        <v>17.010000000000002</v>
      </c>
      <c r="J64" s="16">
        <v>4</v>
      </c>
      <c r="K64" s="16">
        <f t="shared" si="10"/>
        <v>90.075999999999993</v>
      </c>
    </row>
    <row r="65" spans="1:11" x14ac:dyDescent="0.25">
      <c r="A65" s="16">
        <v>4</v>
      </c>
      <c r="B65" s="16">
        <v>14</v>
      </c>
      <c r="D65" s="16">
        <v>3</v>
      </c>
      <c r="E65" s="16" t="s">
        <v>47</v>
      </c>
      <c r="F65" s="16">
        <v>14.628</v>
      </c>
      <c r="G65" s="16">
        <v>13.196</v>
      </c>
      <c r="J65" s="16">
        <v>3</v>
      </c>
      <c r="K65" s="16">
        <f t="shared" si="10"/>
        <v>93.825999999999993</v>
      </c>
    </row>
    <row r="66" spans="1:11" x14ac:dyDescent="0.25">
      <c r="A66" s="16">
        <v>4</v>
      </c>
      <c r="B66" s="16">
        <v>14</v>
      </c>
      <c r="D66" s="16">
        <v>2</v>
      </c>
      <c r="E66" s="16" t="s">
        <v>47</v>
      </c>
      <c r="F66" s="16">
        <v>15.339</v>
      </c>
      <c r="G66" s="16">
        <v>4.4960000000000004</v>
      </c>
      <c r="J66" s="16">
        <v>2</v>
      </c>
      <c r="K66" s="16">
        <f t="shared" si="10"/>
        <v>98.024000000000001</v>
      </c>
    </row>
    <row r="67" spans="1:11" x14ac:dyDescent="0.25">
      <c r="A67" s="16">
        <v>4</v>
      </c>
      <c r="B67" s="16">
        <v>14</v>
      </c>
      <c r="D67" s="16">
        <v>1</v>
      </c>
      <c r="E67" s="16" t="s">
        <v>47</v>
      </c>
      <c r="F67" s="16">
        <v>25.556000000000001</v>
      </c>
      <c r="G67" s="16">
        <v>33.423999999999999</v>
      </c>
      <c r="J67" s="16">
        <v>1</v>
      </c>
      <c r="K67" s="16">
        <f t="shared" si="10"/>
        <v>114.931</v>
      </c>
    </row>
    <row r="68" spans="1:11" x14ac:dyDescent="0.25">
      <c r="A68" s="16">
        <v>4</v>
      </c>
      <c r="B68" s="16">
        <v>18</v>
      </c>
      <c r="D68" s="16">
        <v>6</v>
      </c>
      <c r="E68" s="16" t="s">
        <v>47</v>
      </c>
      <c r="F68" s="16">
        <v>8.3510000000000009</v>
      </c>
      <c r="G68" s="16">
        <v>9.4269999999999996</v>
      </c>
      <c r="I68" t="s">
        <v>59</v>
      </c>
      <c r="J68" s="16">
        <v>6</v>
      </c>
      <c r="K68">
        <f>G230+G236+G242+G248</f>
        <v>29.08</v>
      </c>
    </row>
    <row r="69" spans="1:11" x14ac:dyDescent="0.25">
      <c r="A69" s="16">
        <v>4</v>
      </c>
      <c r="B69" s="16">
        <v>18</v>
      </c>
      <c r="D69" s="16">
        <v>5</v>
      </c>
      <c r="E69" s="16" t="s">
        <v>47</v>
      </c>
      <c r="F69" s="16">
        <v>9.2669999999999995</v>
      </c>
      <c r="G69" s="16">
        <v>9.0220000000000002</v>
      </c>
      <c r="J69" s="16">
        <v>5</v>
      </c>
      <c r="K69" s="16">
        <f t="shared" ref="K69:K73" si="11">G231+G237+G243+G249</f>
        <v>35.635000000000005</v>
      </c>
    </row>
    <row r="70" spans="1:11" x14ac:dyDescent="0.25">
      <c r="A70" s="16">
        <v>4</v>
      </c>
      <c r="B70" s="16">
        <v>18</v>
      </c>
      <c r="D70" s="16">
        <v>4</v>
      </c>
      <c r="E70" s="16" t="s">
        <v>47</v>
      </c>
      <c r="F70" s="16">
        <v>10.885</v>
      </c>
      <c r="G70" s="16">
        <v>11.361000000000001</v>
      </c>
      <c r="J70" s="16">
        <v>4</v>
      </c>
      <c r="K70" s="16">
        <f t="shared" si="11"/>
        <v>38.448999999999998</v>
      </c>
    </row>
    <row r="71" spans="1:11" x14ac:dyDescent="0.25">
      <c r="A71" s="16">
        <v>4</v>
      </c>
      <c r="B71" s="16">
        <v>18</v>
      </c>
      <c r="D71" s="16">
        <v>3</v>
      </c>
      <c r="E71" s="16" t="s">
        <v>47</v>
      </c>
      <c r="F71" s="16">
        <v>11.276999999999999</v>
      </c>
      <c r="G71" s="16">
        <v>10.686999999999999</v>
      </c>
      <c r="J71" s="16">
        <v>3</v>
      </c>
      <c r="K71" s="16">
        <f t="shared" si="11"/>
        <v>40.054000000000002</v>
      </c>
    </row>
    <row r="72" spans="1:11" x14ac:dyDescent="0.25">
      <c r="A72" s="16">
        <v>4</v>
      </c>
      <c r="B72" s="16">
        <v>18</v>
      </c>
      <c r="D72" s="16">
        <v>2</v>
      </c>
      <c r="E72" s="16" t="s">
        <v>47</v>
      </c>
      <c r="F72" s="16">
        <v>12.319000000000001</v>
      </c>
      <c r="G72" s="16">
        <v>11.343999999999999</v>
      </c>
      <c r="J72" s="16">
        <v>2</v>
      </c>
      <c r="K72" s="16">
        <f t="shared" si="11"/>
        <v>39.625</v>
      </c>
    </row>
    <row r="73" spans="1:11" x14ac:dyDescent="0.25">
      <c r="A73" s="16">
        <v>4</v>
      </c>
      <c r="B73" s="16">
        <v>18</v>
      </c>
      <c r="D73" s="16">
        <v>1</v>
      </c>
      <c r="E73" s="16" t="s">
        <v>47</v>
      </c>
      <c r="F73" s="16">
        <v>9.4689999999999994</v>
      </c>
      <c r="G73" s="16">
        <v>10.065</v>
      </c>
      <c r="J73" s="16">
        <v>1</v>
      </c>
      <c r="K73" s="16">
        <f t="shared" si="11"/>
        <v>49.222999999999999</v>
      </c>
    </row>
    <row r="74" spans="1:11" x14ac:dyDescent="0.25">
      <c r="A74" s="16">
        <v>4</v>
      </c>
      <c r="B74" s="16">
        <v>22</v>
      </c>
      <c r="D74" s="16">
        <v>6</v>
      </c>
      <c r="E74" s="16" t="s">
        <v>47</v>
      </c>
      <c r="F74" s="16">
        <v>4.2649999999999997</v>
      </c>
      <c r="G74" s="16">
        <v>4.7759999999999998</v>
      </c>
      <c r="I74" t="s">
        <v>60</v>
      </c>
      <c r="J74" s="16">
        <v>6</v>
      </c>
      <c r="K74">
        <f>G254+G260+G266+G272</f>
        <v>36.707000000000001</v>
      </c>
    </row>
    <row r="75" spans="1:11" x14ac:dyDescent="0.25">
      <c r="A75" s="16">
        <v>4</v>
      </c>
      <c r="B75" s="16">
        <v>22</v>
      </c>
      <c r="D75" s="16">
        <v>5</v>
      </c>
      <c r="E75" s="16" t="s">
        <v>47</v>
      </c>
      <c r="F75" s="16">
        <v>3.5379999999999998</v>
      </c>
      <c r="G75" s="16">
        <v>2.9630000000000001</v>
      </c>
      <c r="J75" s="16">
        <v>5</v>
      </c>
      <c r="K75" s="16">
        <f t="shared" ref="K75:K79" si="12">G255+G261+G267+G273</f>
        <v>48.567999999999998</v>
      </c>
    </row>
    <row r="76" spans="1:11" x14ac:dyDescent="0.25">
      <c r="A76" s="16">
        <v>4</v>
      </c>
      <c r="B76" s="16">
        <v>22</v>
      </c>
      <c r="D76" s="16">
        <v>4</v>
      </c>
      <c r="E76" s="16" t="s">
        <v>47</v>
      </c>
      <c r="F76" s="16">
        <v>3.383</v>
      </c>
      <c r="G76" s="16">
        <v>4.05</v>
      </c>
      <c r="J76" s="16">
        <v>4</v>
      </c>
      <c r="K76" s="16">
        <f t="shared" si="12"/>
        <v>55.055999999999997</v>
      </c>
    </row>
    <row r="77" spans="1:11" x14ac:dyDescent="0.25">
      <c r="A77" s="16">
        <v>4</v>
      </c>
      <c r="B77" s="16">
        <v>22</v>
      </c>
      <c r="D77" s="16">
        <v>3</v>
      </c>
      <c r="E77" s="16" t="s">
        <v>47</v>
      </c>
      <c r="F77" s="16">
        <v>3.5129999999999999</v>
      </c>
      <c r="G77" s="16">
        <v>3.3239999999999998</v>
      </c>
      <c r="J77" s="16">
        <v>3</v>
      </c>
      <c r="K77" s="16">
        <f t="shared" si="12"/>
        <v>57.125</v>
      </c>
    </row>
    <row r="78" spans="1:11" x14ac:dyDescent="0.25">
      <c r="A78" s="16">
        <v>4</v>
      </c>
      <c r="B78" s="16">
        <v>22</v>
      </c>
      <c r="D78" s="16">
        <v>2</v>
      </c>
      <c r="E78" s="16" t="s">
        <v>47</v>
      </c>
      <c r="F78" s="16">
        <v>3.577</v>
      </c>
      <c r="G78" s="16">
        <v>1.736</v>
      </c>
      <c r="J78" s="16">
        <v>2</v>
      </c>
      <c r="K78" s="16">
        <f t="shared" si="12"/>
        <v>57.906999999999996</v>
      </c>
    </row>
    <row r="79" spans="1:11" x14ac:dyDescent="0.25">
      <c r="A79" s="16">
        <v>4</v>
      </c>
      <c r="B79" s="16">
        <v>22</v>
      </c>
      <c r="D79" s="16">
        <v>1</v>
      </c>
      <c r="E79" s="16" t="s">
        <v>47</v>
      </c>
      <c r="F79" s="16">
        <v>5.0650000000000004</v>
      </c>
      <c r="G79" s="16">
        <v>6.4569999999999999</v>
      </c>
      <c r="J79" s="16">
        <v>1</v>
      </c>
      <c r="K79" s="16">
        <f t="shared" si="12"/>
        <v>75.915999999999997</v>
      </c>
    </row>
    <row r="80" spans="1:11" x14ac:dyDescent="0.25">
      <c r="A80" s="16">
        <v>4</v>
      </c>
      <c r="B80" s="16">
        <v>26</v>
      </c>
      <c r="D80" s="16">
        <v>6</v>
      </c>
      <c r="E80" s="16" t="s">
        <v>47</v>
      </c>
      <c r="F80" s="16">
        <v>1.982</v>
      </c>
      <c r="G80" s="16">
        <v>2.6030000000000002</v>
      </c>
      <c r="I80" t="s">
        <v>61</v>
      </c>
      <c r="J80" s="16">
        <v>6</v>
      </c>
      <c r="K80">
        <f>G278+G284+G290+G296</f>
        <v>49.882999999999996</v>
      </c>
    </row>
    <row r="81" spans="1:11" x14ac:dyDescent="0.25">
      <c r="A81" s="16">
        <v>4</v>
      </c>
      <c r="B81" s="16">
        <v>26</v>
      </c>
      <c r="D81" s="16">
        <v>5</v>
      </c>
      <c r="E81" s="16" t="s">
        <v>47</v>
      </c>
      <c r="F81" s="16">
        <v>2.0169999999999999</v>
      </c>
      <c r="G81" s="16">
        <v>1.4259999999999999</v>
      </c>
      <c r="J81" s="16">
        <v>5</v>
      </c>
      <c r="K81" s="16">
        <f t="shared" ref="K81:K85" si="13">G279+G285+G291+G297</f>
        <v>64.641000000000005</v>
      </c>
    </row>
    <row r="82" spans="1:11" x14ac:dyDescent="0.25">
      <c r="A82" s="16">
        <v>4</v>
      </c>
      <c r="B82" s="16">
        <v>26</v>
      </c>
      <c r="D82" s="16">
        <v>4</v>
      </c>
      <c r="E82" s="16" t="s">
        <v>47</v>
      </c>
      <c r="F82" s="16">
        <v>1.843</v>
      </c>
      <c r="G82" s="16">
        <v>2.5419999999999998</v>
      </c>
      <c r="J82" s="16">
        <v>4</v>
      </c>
      <c r="K82" s="16">
        <f t="shared" si="13"/>
        <v>75.203000000000003</v>
      </c>
    </row>
    <row r="83" spans="1:11" x14ac:dyDescent="0.25">
      <c r="A83" s="16">
        <v>4</v>
      </c>
      <c r="B83" s="16">
        <v>26</v>
      </c>
      <c r="D83" s="16">
        <v>3</v>
      </c>
      <c r="E83" s="16" t="s">
        <v>47</v>
      </c>
      <c r="F83" s="16">
        <v>2.0680000000000001</v>
      </c>
      <c r="G83" s="16">
        <v>1.891</v>
      </c>
      <c r="J83" s="16">
        <v>3</v>
      </c>
      <c r="K83" s="16">
        <f t="shared" si="13"/>
        <v>77.37</v>
      </c>
    </row>
    <row r="84" spans="1:11" x14ac:dyDescent="0.25">
      <c r="A84" s="16">
        <v>4</v>
      </c>
      <c r="B84" s="16">
        <v>26</v>
      </c>
      <c r="D84" s="16">
        <v>2</v>
      </c>
      <c r="E84" s="16" t="s">
        <v>47</v>
      </c>
      <c r="F84" s="16">
        <v>2.0249999999999999</v>
      </c>
      <c r="G84" s="16">
        <v>-1.7999999999999999E-2</v>
      </c>
      <c r="J84" s="16">
        <v>2</v>
      </c>
      <c r="K84" s="16">
        <f t="shared" si="13"/>
        <v>80.435000000000002</v>
      </c>
    </row>
    <row r="85" spans="1:11" x14ac:dyDescent="0.25">
      <c r="A85" s="16">
        <v>4</v>
      </c>
      <c r="B85" s="16">
        <v>26</v>
      </c>
      <c r="D85" s="16">
        <v>1</v>
      </c>
      <c r="E85" s="16" t="s">
        <v>47</v>
      </c>
      <c r="F85" s="16">
        <v>4.2729999999999997</v>
      </c>
      <c r="G85" s="16">
        <v>5.79</v>
      </c>
      <c r="J85" s="16">
        <v>1</v>
      </c>
      <c r="K85" s="16">
        <f t="shared" si="13"/>
        <v>88.488</v>
      </c>
    </row>
    <row r="86" spans="1:11" x14ac:dyDescent="0.25">
      <c r="A86" s="16">
        <v>5</v>
      </c>
      <c r="B86" s="16">
        <v>9</v>
      </c>
      <c r="D86" s="16">
        <v>6</v>
      </c>
      <c r="E86" s="16" t="s">
        <v>47</v>
      </c>
      <c r="F86" s="16">
        <v>2.1549999999999998</v>
      </c>
      <c r="G86" s="16">
        <v>2.6230000000000002</v>
      </c>
      <c r="I86" t="s">
        <v>62</v>
      </c>
      <c r="J86" s="16">
        <v>6</v>
      </c>
      <c r="K86">
        <f>G302+G308+G314+G320</f>
        <v>50.628</v>
      </c>
    </row>
    <row r="87" spans="1:11" x14ac:dyDescent="0.25">
      <c r="A87" s="16">
        <v>5</v>
      </c>
      <c r="B87" s="16">
        <v>9</v>
      </c>
      <c r="D87" s="16">
        <v>5</v>
      </c>
      <c r="E87" s="16" t="s">
        <v>47</v>
      </c>
      <c r="F87" s="16">
        <v>2.0009999999999999</v>
      </c>
      <c r="G87" s="16">
        <v>1.554</v>
      </c>
      <c r="J87" s="16">
        <v>5</v>
      </c>
      <c r="K87" s="16">
        <f t="shared" ref="K87:K91" si="14">G303+G309+G315+G321</f>
        <v>65.256999999999991</v>
      </c>
    </row>
    <row r="88" spans="1:11" x14ac:dyDescent="0.25">
      <c r="A88" s="16">
        <v>5</v>
      </c>
      <c r="B88" s="16">
        <v>9</v>
      </c>
      <c r="D88" s="16">
        <v>4</v>
      </c>
      <c r="E88" s="16" t="s">
        <v>47</v>
      </c>
      <c r="F88" s="16">
        <v>1.7569999999999999</v>
      </c>
      <c r="G88" s="16">
        <v>2.3109999999999999</v>
      </c>
      <c r="J88" s="16">
        <v>4</v>
      </c>
      <c r="K88" s="16">
        <f t="shared" si="14"/>
        <v>75.736999999999995</v>
      </c>
    </row>
    <row r="89" spans="1:11" x14ac:dyDescent="0.25">
      <c r="A89" s="16">
        <v>5</v>
      </c>
      <c r="B89" s="16">
        <v>9</v>
      </c>
      <c r="D89" s="16">
        <v>3</v>
      </c>
      <c r="E89" s="16" t="s">
        <v>47</v>
      </c>
      <c r="F89" s="16">
        <v>1.9610000000000001</v>
      </c>
      <c r="G89" s="16">
        <v>1.8149999999999999</v>
      </c>
      <c r="J89" s="16">
        <v>3</v>
      </c>
      <c r="K89" s="16">
        <f t="shared" si="14"/>
        <v>77.797000000000011</v>
      </c>
    </row>
    <row r="90" spans="1:11" x14ac:dyDescent="0.25">
      <c r="A90" s="16">
        <v>5</v>
      </c>
      <c r="B90" s="16">
        <v>9</v>
      </c>
      <c r="D90" s="16">
        <v>2</v>
      </c>
      <c r="E90" s="16" t="s">
        <v>47</v>
      </c>
      <c r="F90" s="16">
        <v>1.8420000000000001</v>
      </c>
      <c r="G90" s="16">
        <v>0.63700000000000001</v>
      </c>
      <c r="J90" s="16">
        <v>2</v>
      </c>
      <c r="K90" s="16">
        <f t="shared" si="14"/>
        <v>80.804000000000002</v>
      </c>
    </row>
    <row r="91" spans="1:11" x14ac:dyDescent="0.25">
      <c r="A91" s="16">
        <v>5</v>
      </c>
      <c r="B91" s="16">
        <v>9</v>
      </c>
      <c r="D91" s="16">
        <v>1</v>
      </c>
      <c r="E91" s="16" t="s">
        <v>47</v>
      </c>
      <c r="F91" s="16">
        <v>4.13</v>
      </c>
      <c r="G91" s="16">
        <v>5.1109999999999998</v>
      </c>
      <c r="J91" s="16">
        <v>1</v>
      </c>
      <c r="K91" s="16">
        <f t="shared" si="14"/>
        <v>88.581999999999994</v>
      </c>
    </row>
    <row r="92" spans="1:11" x14ac:dyDescent="0.25">
      <c r="A92" s="16">
        <v>5</v>
      </c>
      <c r="B92" s="16">
        <v>13</v>
      </c>
      <c r="D92" s="16">
        <v>6</v>
      </c>
      <c r="E92" s="16" t="s">
        <v>47</v>
      </c>
      <c r="F92" s="16">
        <v>8.157</v>
      </c>
      <c r="G92" s="16">
        <v>8.9659999999999993</v>
      </c>
    </row>
    <row r="93" spans="1:11" x14ac:dyDescent="0.25">
      <c r="A93" s="16">
        <v>5</v>
      </c>
      <c r="B93" s="16">
        <v>13</v>
      </c>
      <c r="D93" s="16">
        <v>5</v>
      </c>
      <c r="E93" s="16" t="s">
        <v>47</v>
      </c>
      <c r="F93" s="16">
        <v>8.7910000000000004</v>
      </c>
      <c r="G93" s="16">
        <v>8.6</v>
      </c>
    </row>
    <row r="94" spans="1:11" x14ac:dyDescent="0.25">
      <c r="A94" s="16">
        <v>5</v>
      </c>
      <c r="B94" s="16">
        <v>13</v>
      </c>
      <c r="D94" s="16">
        <v>4</v>
      </c>
      <c r="E94" s="16" t="s">
        <v>47</v>
      </c>
      <c r="F94" s="16">
        <v>9.9540000000000006</v>
      </c>
      <c r="G94" s="16">
        <v>10.333</v>
      </c>
    </row>
    <row r="95" spans="1:11" x14ac:dyDescent="0.25">
      <c r="A95" s="16">
        <v>5</v>
      </c>
      <c r="B95" s="16">
        <v>13</v>
      </c>
      <c r="D95" s="16">
        <v>3</v>
      </c>
      <c r="E95" s="16" t="s">
        <v>47</v>
      </c>
      <c r="F95" s="16">
        <v>10.212999999999999</v>
      </c>
      <c r="G95" s="16">
        <v>9.9049999999999994</v>
      </c>
    </row>
    <row r="96" spans="1:11" x14ac:dyDescent="0.25">
      <c r="A96" s="16">
        <v>5</v>
      </c>
      <c r="B96" s="16">
        <v>13</v>
      </c>
      <c r="D96" s="16">
        <v>2</v>
      </c>
      <c r="E96" s="16" t="s">
        <v>47</v>
      </c>
      <c r="F96" s="16">
        <v>10.872</v>
      </c>
      <c r="G96" s="16">
        <v>10.103</v>
      </c>
    </row>
    <row r="97" spans="1:7" x14ac:dyDescent="0.25">
      <c r="A97" s="16">
        <v>5</v>
      </c>
      <c r="B97" s="16">
        <v>13</v>
      </c>
      <c r="D97" s="16">
        <v>1</v>
      </c>
      <c r="E97" s="16" t="s">
        <v>47</v>
      </c>
      <c r="F97" s="16">
        <v>8.6389999999999993</v>
      </c>
      <c r="G97" s="16">
        <v>9.0589999999999993</v>
      </c>
    </row>
    <row r="98" spans="1:7" x14ac:dyDescent="0.25">
      <c r="A98" s="16">
        <v>5</v>
      </c>
      <c r="B98" s="16">
        <v>17</v>
      </c>
      <c r="D98" s="16">
        <v>6</v>
      </c>
      <c r="E98" s="16" t="s">
        <v>47</v>
      </c>
      <c r="F98" s="16">
        <v>8.0169999999999995</v>
      </c>
      <c r="G98" s="16">
        <v>8.8160000000000007</v>
      </c>
    </row>
    <row r="99" spans="1:7" x14ac:dyDescent="0.25">
      <c r="A99" s="16">
        <v>5</v>
      </c>
      <c r="B99" s="16">
        <v>17</v>
      </c>
      <c r="D99" s="16">
        <v>5</v>
      </c>
      <c r="E99" s="16" t="s">
        <v>47</v>
      </c>
      <c r="F99" s="16">
        <v>8.7029999999999994</v>
      </c>
      <c r="G99" s="16">
        <v>8.5109999999999992</v>
      </c>
    </row>
    <row r="100" spans="1:7" x14ac:dyDescent="0.25">
      <c r="A100" s="16">
        <v>5</v>
      </c>
      <c r="B100" s="16">
        <v>17</v>
      </c>
      <c r="D100" s="16">
        <v>4</v>
      </c>
      <c r="E100" s="16" t="s">
        <v>47</v>
      </c>
      <c r="F100" s="16">
        <v>9.86</v>
      </c>
      <c r="G100" s="16">
        <v>10.241</v>
      </c>
    </row>
    <row r="101" spans="1:7" x14ac:dyDescent="0.25">
      <c r="A101" s="16">
        <v>5</v>
      </c>
      <c r="B101" s="16">
        <v>17</v>
      </c>
      <c r="D101" s="16">
        <v>3</v>
      </c>
      <c r="E101" s="16" t="s">
        <v>47</v>
      </c>
      <c r="F101" s="16">
        <v>10.119</v>
      </c>
      <c r="G101" s="16">
        <v>9.8160000000000007</v>
      </c>
    </row>
    <row r="102" spans="1:7" x14ac:dyDescent="0.25">
      <c r="A102" s="16">
        <v>5</v>
      </c>
      <c r="B102" s="16">
        <v>17</v>
      </c>
      <c r="D102" s="16">
        <v>2</v>
      </c>
      <c r="E102" s="16" t="s">
        <v>47</v>
      </c>
      <c r="F102" s="16">
        <v>10.76</v>
      </c>
      <c r="G102" s="16">
        <v>9.9879999999999995</v>
      </c>
    </row>
    <row r="103" spans="1:7" x14ac:dyDescent="0.25">
      <c r="A103" s="16">
        <v>5</v>
      </c>
      <c r="B103" s="16">
        <v>17</v>
      </c>
      <c r="D103" s="16">
        <v>1</v>
      </c>
      <c r="E103" s="16" t="s">
        <v>47</v>
      </c>
      <c r="F103" s="16">
        <v>8.577</v>
      </c>
      <c r="G103" s="16">
        <v>9.0039999999999996</v>
      </c>
    </row>
    <row r="104" spans="1:7" x14ac:dyDescent="0.25">
      <c r="A104" s="16">
        <v>5</v>
      </c>
      <c r="B104" s="16">
        <v>21</v>
      </c>
      <c r="D104" s="16">
        <v>6</v>
      </c>
      <c r="E104" s="16" t="s">
        <v>47</v>
      </c>
      <c r="F104" s="16">
        <v>4.2770000000000001</v>
      </c>
      <c r="G104" s="16">
        <v>4.7750000000000004</v>
      </c>
    </row>
    <row r="105" spans="1:7" x14ac:dyDescent="0.25">
      <c r="A105" s="16">
        <v>5</v>
      </c>
      <c r="B105" s="16">
        <v>21</v>
      </c>
      <c r="D105" s="16">
        <v>5</v>
      </c>
      <c r="E105" s="16" t="s">
        <v>47</v>
      </c>
      <c r="F105" s="16">
        <v>3.57</v>
      </c>
      <c r="G105" s="16">
        <v>3.145</v>
      </c>
    </row>
    <row r="106" spans="1:7" x14ac:dyDescent="0.25">
      <c r="A106" s="16">
        <v>5</v>
      </c>
      <c r="B106" s="16">
        <v>21</v>
      </c>
      <c r="D106" s="16">
        <v>4</v>
      </c>
      <c r="E106" s="16" t="s">
        <v>47</v>
      </c>
      <c r="F106" s="16">
        <v>3.4550000000000001</v>
      </c>
      <c r="G106" s="16">
        <v>3.9929999999999999</v>
      </c>
    </row>
    <row r="107" spans="1:7" x14ac:dyDescent="0.25">
      <c r="A107" s="16">
        <v>5</v>
      </c>
      <c r="B107" s="16">
        <v>21</v>
      </c>
      <c r="D107" s="16">
        <v>3</v>
      </c>
      <c r="E107" s="16" t="s">
        <v>47</v>
      </c>
      <c r="F107" s="16">
        <v>3.5870000000000002</v>
      </c>
      <c r="G107" s="16">
        <v>3.411</v>
      </c>
    </row>
    <row r="108" spans="1:7" x14ac:dyDescent="0.25">
      <c r="A108" s="16">
        <v>5</v>
      </c>
      <c r="B108" s="16">
        <v>21</v>
      </c>
      <c r="D108" s="16">
        <v>2</v>
      </c>
      <c r="E108" s="16" t="s">
        <v>47</v>
      </c>
      <c r="F108" s="16">
        <v>3.7010000000000001</v>
      </c>
      <c r="G108" s="16">
        <v>2.5939999999999999</v>
      </c>
    </row>
    <row r="109" spans="1:7" x14ac:dyDescent="0.25">
      <c r="A109" s="16">
        <v>5</v>
      </c>
      <c r="B109" s="16">
        <v>21</v>
      </c>
      <c r="D109" s="16">
        <v>1</v>
      </c>
      <c r="E109" s="16" t="s">
        <v>47</v>
      </c>
      <c r="F109" s="16">
        <v>5.1219999999999999</v>
      </c>
      <c r="G109" s="16">
        <v>6.0060000000000002</v>
      </c>
    </row>
    <row r="110" spans="1:7" x14ac:dyDescent="0.25">
      <c r="A110" s="16">
        <v>5</v>
      </c>
      <c r="B110" s="16">
        <v>25</v>
      </c>
      <c r="D110" s="16">
        <v>6</v>
      </c>
      <c r="E110" s="16" t="s">
        <v>47</v>
      </c>
      <c r="F110" s="16">
        <v>2.0760000000000001</v>
      </c>
      <c r="G110" s="16">
        <v>2.649</v>
      </c>
    </row>
    <row r="111" spans="1:7" x14ac:dyDescent="0.25">
      <c r="A111" s="16">
        <v>5</v>
      </c>
      <c r="B111" s="16">
        <v>25</v>
      </c>
      <c r="D111" s="16">
        <v>5</v>
      </c>
      <c r="E111" s="16" t="s">
        <v>47</v>
      </c>
      <c r="F111" s="16">
        <v>2.0790000000000002</v>
      </c>
      <c r="G111" s="16">
        <v>1.645</v>
      </c>
    </row>
    <row r="112" spans="1:7" x14ac:dyDescent="0.25">
      <c r="A112" s="16">
        <v>5</v>
      </c>
      <c r="B112" s="16">
        <v>25</v>
      </c>
      <c r="D112" s="16">
        <v>4</v>
      </c>
      <c r="E112" s="16" t="s">
        <v>47</v>
      </c>
      <c r="F112" s="16">
        <v>1.921</v>
      </c>
      <c r="G112" s="16">
        <v>2.484</v>
      </c>
    </row>
    <row r="113" spans="1:7" x14ac:dyDescent="0.25">
      <c r="A113" s="16">
        <v>5</v>
      </c>
      <c r="B113" s="16">
        <v>25</v>
      </c>
      <c r="D113" s="16">
        <v>3</v>
      </c>
      <c r="E113" s="16" t="s">
        <v>47</v>
      </c>
      <c r="F113" s="16">
        <v>2.1389999999999998</v>
      </c>
      <c r="G113" s="16">
        <v>1.96</v>
      </c>
    </row>
    <row r="114" spans="1:7" x14ac:dyDescent="0.25">
      <c r="A114" s="16">
        <v>5</v>
      </c>
      <c r="B114" s="16">
        <v>25</v>
      </c>
      <c r="D114" s="16">
        <v>2</v>
      </c>
      <c r="E114" s="16" t="s">
        <v>47</v>
      </c>
      <c r="F114" s="16">
        <v>2.117</v>
      </c>
      <c r="G114" s="16">
        <v>0.9</v>
      </c>
    </row>
    <row r="115" spans="1:7" x14ac:dyDescent="0.25">
      <c r="A115" s="16">
        <v>5</v>
      </c>
      <c r="B115" s="16">
        <v>25</v>
      </c>
      <c r="D115" s="16">
        <v>1</v>
      </c>
      <c r="E115" s="16" t="s">
        <v>47</v>
      </c>
      <c r="F115" s="16">
        <v>4.3</v>
      </c>
      <c r="G115" s="16">
        <v>5.2629999999999999</v>
      </c>
    </row>
    <row r="116" spans="1:7" x14ac:dyDescent="0.25">
      <c r="A116" s="16">
        <v>6</v>
      </c>
      <c r="B116" s="16">
        <v>1</v>
      </c>
      <c r="D116" s="16">
        <v>6</v>
      </c>
      <c r="E116" s="16" t="s">
        <v>47</v>
      </c>
      <c r="F116" s="16">
        <v>4.7549999999999999</v>
      </c>
      <c r="G116" s="16">
        <v>10.337999999999999</v>
      </c>
    </row>
    <row r="117" spans="1:7" x14ac:dyDescent="0.25">
      <c r="A117" s="16">
        <v>6</v>
      </c>
      <c r="B117" s="16">
        <v>1</v>
      </c>
      <c r="D117" s="16">
        <v>5</v>
      </c>
      <c r="E117" s="16" t="s">
        <v>47</v>
      </c>
      <c r="F117" s="16">
        <v>11.885999999999999</v>
      </c>
      <c r="G117" s="16">
        <v>10.028</v>
      </c>
    </row>
    <row r="118" spans="1:7" x14ac:dyDescent="0.25">
      <c r="A118" s="16">
        <v>6</v>
      </c>
      <c r="B118" s="16">
        <v>1</v>
      </c>
      <c r="D118" s="16">
        <v>4</v>
      </c>
      <c r="E118" s="16" t="s">
        <v>47</v>
      </c>
      <c r="F118" s="16">
        <v>15.061</v>
      </c>
      <c r="G118" s="16">
        <v>18.396000000000001</v>
      </c>
    </row>
    <row r="119" spans="1:7" x14ac:dyDescent="0.25">
      <c r="A119" s="16">
        <v>6</v>
      </c>
      <c r="B119" s="16">
        <v>1</v>
      </c>
      <c r="D119" s="16">
        <v>3</v>
      </c>
      <c r="E119" s="16" t="s">
        <v>47</v>
      </c>
      <c r="F119" s="16">
        <v>17.337</v>
      </c>
      <c r="G119" s="16">
        <v>15.19</v>
      </c>
    </row>
    <row r="120" spans="1:7" x14ac:dyDescent="0.25">
      <c r="A120" s="16">
        <v>6</v>
      </c>
      <c r="B120" s="16">
        <v>1</v>
      </c>
      <c r="D120" s="16">
        <v>2</v>
      </c>
      <c r="E120" s="16" t="s">
        <v>47</v>
      </c>
      <c r="F120" s="16">
        <v>20.103000000000002</v>
      </c>
      <c r="G120" s="16">
        <v>12.654999999999999</v>
      </c>
    </row>
    <row r="121" spans="1:7" x14ac:dyDescent="0.25">
      <c r="A121" s="16">
        <v>6</v>
      </c>
      <c r="B121" s="16">
        <v>1</v>
      </c>
      <c r="D121" s="16">
        <v>1</v>
      </c>
      <c r="E121" s="16" t="s">
        <v>47</v>
      </c>
      <c r="F121" s="16">
        <v>28.423999999999999</v>
      </c>
      <c r="G121" s="16">
        <v>33.287999999999997</v>
      </c>
    </row>
    <row r="122" spans="1:7" x14ac:dyDescent="0.25">
      <c r="A122" s="16">
        <v>6</v>
      </c>
      <c r="B122" s="16">
        <v>5</v>
      </c>
      <c r="D122" s="16">
        <v>6</v>
      </c>
      <c r="E122" s="16" t="s">
        <v>47</v>
      </c>
      <c r="F122" s="16">
        <v>4.7549999999999999</v>
      </c>
      <c r="G122" s="16">
        <v>10.337999999999999</v>
      </c>
    </row>
    <row r="123" spans="1:7" x14ac:dyDescent="0.25">
      <c r="A123" s="16">
        <v>6</v>
      </c>
      <c r="B123" s="16">
        <v>5</v>
      </c>
      <c r="D123" s="16">
        <v>5</v>
      </c>
      <c r="E123" s="16" t="s">
        <v>47</v>
      </c>
      <c r="F123" s="16">
        <v>11.885999999999999</v>
      </c>
      <c r="G123" s="16">
        <v>10.028</v>
      </c>
    </row>
    <row r="124" spans="1:7" x14ac:dyDescent="0.25">
      <c r="A124" s="16">
        <v>6</v>
      </c>
      <c r="B124" s="16">
        <v>5</v>
      </c>
      <c r="D124" s="16">
        <v>4</v>
      </c>
      <c r="E124" s="16" t="s">
        <v>47</v>
      </c>
      <c r="F124" s="16">
        <v>15.061</v>
      </c>
      <c r="G124" s="16">
        <v>18.396000000000001</v>
      </c>
    </row>
    <row r="125" spans="1:7" x14ac:dyDescent="0.25">
      <c r="A125" s="16">
        <v>6</v>
      </c>
      <c r="B125" s="16">
        <v>5</v>
      </c>
      <c r="D125" s="16">
        <v>3</v>
      </c>
      <c r="E125" s="16" t="s">
        <v>47</v>
      </c>
      <c r="F125" s="16">
        <v>17.337</v>
      </c>
      <c r="G125" s="16">
        <v>15.19</v>
      </c>
    </row>
    <row r="126" spans="1:7" x14ac:dyDescent="0.25">
      <c r="A126" s="16">
        <v>6</v>
      </c>
      <c r="B126" s="16">
        <v>5</v>
      </c>
      <c r="D126" s="16">
        <v>2</v>
      </c>
      <c r="E126" s="16" t="s">
        <v>47</v>
      </c>
      <c r="F126" s="16">
        <v>20.103000000000002</v>
      </c>
      <c r="G126" s="16">
        <v>12.654999999999999</v>
      </c>
    </row>
    <row r="127" spans="1:7" x14ac:dyDescent="0.25">
      <c r="A127" s="16">
        <v>6</v>
      </c>
      <c r="B127" s="16">
        <v>5</v>
      </c>
      <c r="D127" s="16">
        <v>1</v>
      </c>
      <c r="E127" s="16" t="s">
        <v>47</v>
      </c>
      <c r="F127" s="16">
        <v>28.423999999999999</v>
      </c>
      <c r="G127" s="16">
        <v>33.287999999999997</v>
      </c>
    </row>
    <row r="128" spans="1:7" x14ac:dyDescent="0.25">
      <c r="A128" s="16">
        <v>7</v>
      </c>
      <c r="B128" s="16">
        <v>4</v>
      </c>
      <c r="D128" s="16">
        <v>6</v>
      </c>
      <c r="E128" s="16" t="s">
        <v>47</v>
      </c>
      <c r="F128" s="16">
        <v>7.0880000000000001</v>
      </c>
      <c r="G128" s="16">
        <v>11.313000000000001</v>
      </c>
    </row>
    <row r="129" spans="1:7" x14ac:dyDescent="0.25">
      <c r="A129" s="16">
        <v>7</v>
      </c>
      <c r="B129" s="16">
        <v>4</v>
      </c>
      <c r="D129" s="16">
        <v>5</v>
      </c>
      <c r="E129" s="16" t="s">
        <v>47</v>
      </c>
      <c r="F129" s="16">
        <v>12.34</v>
      </c>
      <c r="G129" s="16">
        <v>10.098000000000001</v>
      </c>
    </row>
    <row r="130" spans="1:7" x14ac:dyDescent="0.25">
      <c r="A130" s="16">
        <v>7</v>
      </c>
      <c r="B130" s="16">
        <v>4</v>
      </c>
      <c r="D130" s="16">
        <v>4</v>
      </c>
      <c r="E130" s="16" t="s">
        <v>47</v>
      </c>
      <c r="F130" s="16">
        <v>15.035</v>
      </c>
      <c r="G130" s="16">
        <v>18.291</v>
      </c>
    </row>
    <row r="131" spans="1:7" x14ac:dyDescent="0.25">
      <c r="A131" s="16">
        <v>7</v>
      </c>
      <c r="B131" s="16">
        <v>4</v>
      </c>
      <c r="D131" s="16">
        <v>3</v>
      </c>
      <c r="E131" s="16" t="s">
        <v>47</v>
      </c>
      <c r="F131" s="16">
        <v>16.274000000000001</v>
      </c>
      <c r="G131" s="16">
        <v>14.738</v>
      </c>
    </row>
    <row r="132" spans="1:7" x14ac:dyDescent="0.25">
      <c r="A132" s="16">
        <v>7</v>
      </c>
      <c r="B132" s="16">
        <v>4</v>
      </c>
      <c r="D132" s="16">
        <v>2</v>
      </c>
      <c r="E132" s="16" t="s">
        <v>47</v>
      </c>
      <c r="F132" s="16">
        <v>17.766999999999999</v>
      </c>
      <c r="G132" s="16">
        <v>10.500999999999999</v>
      </c>
    </row>
    <row r="133" spans="1:7" x14ac:dyDescent="0.25">
      <c r="A133" s="16">
        <v>7</v>
      </c>
      <c r="B133" s="16">
        <v>4</v>
      </c>
      <c r="D133" s="16">
        <v>1</v>
      </c>
      <c r="E133" s="16" t="s">
        <v>47</v>
      </c>
      <c r="F133" s="16">
        <v>26.861999999999998</v>
      </c>
      <c r="G133" s="16">
        <v>32.229999999999997</v>
      </c>
    </row>
    <row r="134" spans="1:7" x14ac:dyDescent="0.25">
      <c r="A134" s="16">
        <v>7</v>
      </c>
      <c r="B134" s="16">
        <v>8</v>
      </c>
      <c r="D134" s="16">
        <v>6</v>
      </c>
      <c r="E134" s="16" t="s">
        <v>47</v>
      </c>
      <c r="F134" s="16">
        <v>9.8789999999999996</v>
      </c>
      <c r="G134" s="16">
        <v>14.036</v>
      </c>
    </row>
    <row r="135" spans="1:7" x14ac:dyDescent="0.25">
      <c r="A135" s="16">
        <v>7</v>
      </c>
      <c r="B135" s="16">
        <v>8</v>
      </c>
      <c r="D135" s="16">
        <v>5</v>
      </c>
      <c r="E135" s="16" t="s">
        <v>47</v>
      </c>
      <c r="F135" s="16">
        <v>14.121</v>
      </c>
      <c r="G135" s="16">
        <v>11.885</v>
      </c>
    </row>
    <row r="136" spans="1:7" x14ac:dyDescent="0.25">
      <c r="A136" s="16">
        <v>7</v>
      </c>
      <c r="B136" s="16">
        <v>8</v>
      </c>
      <c r="D136" s="16">
        <v>4</v>
      </c>
      <c r="E136" s="16" t="s">
        <v>47</v>
      </c>
      <c r="F136" s="16">
        <v>16.878</v>
      </c>
      <c r="G136" s="16">
        <v>20.102</v>
      </c>
    </row>
    <row r="137" spans="1:7" x14ac:dyDescent="0.25">
      <c r="A137" s="16">
        <v>7</v>
      </c>
      <c r="B137" s="16">
        <v>8</v>
      </c>
      <c r="D137" s="16">
        <v>3</v>
      </c>
      <c r="E137" s="16" t="s">
        <v>47</v>
      </c>
      <c r="F137" s="16">
        <v>18.029</v>
      </c>
      <c r="G137" s="16">
        <v>16.484000000000002</v>
      </c>
    </row>
    <row r="138" spans="1:7" x14ac:dyDescent="0.25">
      <c r="A138" s="16">
        <v>7</v>
      </c>
      <c r="B138" s="16">
        <v>8</v>
      </c>
      <c r="D138" s="16">
        <v>2</v>
      </c>
      <c r="E138" s="16" t="s">
        <v>47</v>
      </c>
      <c r="F138" s="16">
        <v>19.696999999999999</v>
      </c>
      <c r="G138" s="16">
        <v>12.573</v>
      </c>
    </row>
    <row r="139" spans="1:7" x14ac:dyDescent="0.25">
      <c r="A139" s="16">
        <v>7</v>
      </c>
      <c r="B139" s="16">
        <v>8</v>
      </c>
      <c r="D139" s="16">
        <v>1</v>
      </c>
      <c r="E139" s="16" t="s">
        <v>47</v>
      </c>
      <c r="F139" s="16">
        <v>27.867999999999999</v>
      </c>
      <c r="G139" s="16">
        <v>33.127000000000002</v>
      </c>
    </row>
    <row r="140" spans="1:7" x14ac:dyDescent="0.25">
      <c r="A140" s="16">
        <v>7</v>
      </c>
      <c r="B140" s="16">
        <v>12</v>
      </c>
      <c r="D140" s="16">
        <v>6</v>
      </c>
      <c r="E140" s="16" t="s">
        <v>47</v>
      </c>
      <c r="F140" s="16">
        <v>2.448</v>
      </c>
      <c r="G140" s="16">
        <v>2.6230000000000002</v>
      </c>
    </row>
    <row r="141" spans="1:7" x14ac:dyDescent="0.25">
      <c r="A141" s="16">
        <v>7</v>
      </c>
      <c r="B141" s="16">
        <v>12</v>
      </c>
      <c r="D141" s="16">
        <v>5</v>
      </c>
      <c r="E141" s="16" t="s">
        <v>47</v>
      </c>
      <c r="F141" s="16">
        <v>1.9379999999999999</v>
      </c>
      <c r="G141" s="16">
        <v>1.746</v>
      </c>
    </row>
    <row r="142" spans="1:7" x14ac:dyDescent="0.25">
      <c r="A142" s="16">
        <v>7</v>
      </c>
      <c r="B142" s="16">
        <v>12</v>
      </c>
      <c r="D142" s="16">
        <v>4</v>
      </c>
      <c r="E142" s="16" t="s">
        <v>47</v>
      </c>
      <c r="F142" s="16">
        <v>1.899</v>
      </c>
      <c r="G142" s="16">
        <v>2.1240000000000001</v>
      </c>
    </row>
    <row r="143" spans="1:7" x14ac:dyDescent="0.25">
      <c r="A143" s="16">
        <v>7</v>
      </c>
      <c r="B143" s="16">
        <v>12</v>
      </c>
      <c r="D143" s="16">
        <v>3</v>
      </c>
      <c r="E143" s="16" t="s">
        <v>47</v>
      </c>
      <c r="F143" s="16">
        <v>1.929</v>
      </c>
      <c r="G143" s="16">
        <v>1.8560000000000001</v>
      </c>
    </row>
    <row r="144" spans="1:7" x14ac:dyDescent="0.25">
      <c r="A144" s="16">
        <v>7</v>
      </c>
      <c r="B144" s="16">
        <v>12</v>
      </c>
      <c r="D144" s="16">
        <v>2</v>
      </c>
      <c r="E144" s="16" t="s">
        <v>47</v>
      </c>
      <c r="F144" s="16">
        <v>2.0019999999999998</v>
      </c>
      <c r="G144" s="16">
        <v>1.52</v>
      </c>
    </row>
    <row r="145" spans="1:7" x14ac:dyDescent="0.25">
      <c r="A145" s="16">
        <v>7</v>
      </c>
      <c r="B145" s="16">
        <v>12</v>
      </c>
      <c r="D145" s="16">
        <v>1</v>
      </c>
      <c r="E145" s="16" t="s">
        <v>47</v>
      </c>
      <c r="F145" s="16">
        <v>2.4</v>
      </c>
      <c r="G145" s="16">
        <v>2.7959999999999998</v>
      </c>
    </row>
    <row r="146" spans="1:7" x14ac:dyDescent="0.25">
      <c r="A146" s="16">
        <v>8</v>
      </c>
      <c r="B146" s="16">
        <v>16</v>
      </c>
      <c r="D146" s="16">
        <v>6</v>
      </c>
      <c r="E146" s="16" t="s">
        <v>47</v>
      </c>
      <c r="F146" s="16">
        <v>2.3380000000000001</v>
      </c>
      <c r="G146" s="16">
        <v>2.5070000000000001</v>
      </c>
    </row>
    <row r="147" spans="1:7" x14ac:dyDescent="0.25">
      <c r="A147" s="16">
        <v>8</v>
      </c>
      <c r="B147" s="16">
        <v>16</v>
      </c>
      <c r="D147" s="16">
        <v>5</v>
      </c>
      <c r="E147" s="16" t="s">
        <v>47</v>
      </c>
      <c r="F147" s="16">
        <v>1.837</v>
      </c>
      <c r="G147" s="16">
        <v>1.643</v>
      </c>
    </row>
    <row r="148" spans="1:7" x14ac:dyDescent="0.25">
      <c r="A148" s="16">
        <v>8</v>
      </c>
      <c r="B148" s="16">
        <v>16</v>
      </c>
      <c r="D148" s="16">
        <v>4</v>
      </c>
      <c r="E148" s="16" t="s">
        <v>47</v>
      </c>
      <c r="F148" s="16">
        <v>1.794</v>
      </c>
      <c r="G148" s="16">
        <v>2.0219999999999998</v>
      </c>
    </row>
    <row r="149" spans="1:7" x14ac:dyDescent="0.25">
      <c r="A149" s="16">
        <v>8</v>
      </c>
      <c r="B149" s="16">
        <v>16</v>
      </c>
      <c r="D149" s="16">
        <v>3</v>
      </c>
      <c r="E149" s="16" t="s">
        <v>47</v>
      </c>
      <c r="F149" s="16">
        <v>1.823</v>
      </c>
      <c r="G149" s="16">
        <v>1.754</v>
      </c>
    </row>
    <row r="150" spans="1:7" x14ac:dyDescent="0.25">
      <c r="A150" s="16">
        <v>8</v>
      </c>
      <c r="B150" s="16">
        <v>16</v>
      </c>
      <c r="D150" s="16">
        <v>2</v>
      </c>
      <c r="E150" s="16" t="s">
        <v>47</v>
      </c>
      <c r="F150" s="16">
        <v>1.881</v>
      </c>
      <c r="G150" s="16">
        <v>1.393</v>
      </c>
    </row>
    <row r="151" spans="1:7" x14ac:dyDescent="0.25">
      <c r="A151" s="16">
        <v>8</v>
      </c>
      <c r="B151" s="16">
        <v>16</v>
      </c>
      <c r="D151" s="16">
        <v>1</v>
      </c>
      <c r="E151" s="16" t="s">
        <v>47</v>
      </c>
      <c r="F151" s="16">
        <v>2.3359999999999999</v>
      </c>
      <c r="G151" s="16">
        <v>2.7389999999999999</v>
      </c>
    </row>
    <row r="152" spans="1:7" x14ac:dyDescent="0.25">
      <c r="A152" s="16">
        <v>8</v>
      </c>
      <c r="B152" s="16">
        <v>20</v>
      </c>
      <c r="D152" s="16">
        <v>6</v>
      </c>
      <c r="E152" s="16" t="s">
        <v>47</v>
      </c>
      <c r="F152" s="16">
        <v>9.4890000000000008</v>
      </c>
      <c r="G152" s="16">
        <v>13.859</v>
      </c>
    </row>
    <row r="153" spans="1:7" x14ac:dyDescent="0.25">
      <c r="A153" s="16">
        <v>8</v>
      </c>
      <c r="B153" s="16">
        <v>20</v>
      </c>
      <c r="D153" s="16">
        <v>5</v>
      </c>
      <c r="E153" s="16" t="s">
        <v>47</v>
      </c>
      <c r="F153" s="16">
        <v>14.073</v>
      </c>
      <c r="G153" s="16">
        <v>11.891999999999999</v>
      </c>
    </row>
    <row r="154" spans="1:7" x14ac:dyDescent="0.25">
      <c r="A154" s="16">
        <v>8</v>
      </c>
      <c r="B154" s="16">
        <v>20</v>
      </c>
      <c r="D154" s="16">
        <v>4</v>
      </c>
      <c r="E154" s="16" t="s">
        <v>47</v>
      </c>
      <c r="F154" s="16">
        <v>16.937000000000001</v>
      </c>
      <c r="G154" s="16">
        <v>20.178999999999998</v>
      </c>
    </row>
    <row r="155" spans="1:7" x14ac:dyDescent="0.25">
      <c r="A155" s="16">
        <v>8</v>
      </c>
      <c r="B155" s="16">
        <v>20</v>
      </c>
      <c r="D155" s="16">
        <v>3</v>
      </c>
      <c r="E155" s="16" t="s">
        <v>47</v>
      </c>
      <c r="F155" s="16">
        <v>18.248999999999999</v>
      </c>
      <c r="G155" s="16">
        <v>16.603999999999999</v>
      </c>
    </row>
    <row r="156" spans="1:7" x14ac:dyDescent="0.25">
      <c r="A156" s="16">
        <v>8</v>
      </c>
      <c r="B156" s="16">
        <v>20</v>
      </c>
      <c r="D156" s="16">
        <v>2</v>
      </c>
      <c r="E156" s="16" t="s">
        <v>47</v>
      </c>
      <c r="F156" s="16">
        <v>20.122</v>
      </c>
      <c r="G156" s="16">
        <v>12.936999999999999</v>
      </c>
    </row>
    <row r="157" spans="1:7" x14ac:dyDescent="0.25">
      <c r="A157" s="16">
        <v>8</v>
      </c>
      <c r="B157" s="16">
        <v>20</v>
      </c>
      <c r="D157" s="16">
        <v>1</v>
      </c>
      <c r="E157" s="16" t="s">
        <v>47</v>
      </c>
      <c r="F157" s="16">
        <v>28.135000000000002</v>
      </c>
      <c r="G157" s="16">
        <v>33.350999999999999</v>
      </c>
    </row>
    <row r="158" spans="1:7" x14ac:dyDescent="0.25">
      <c r="A158" s="16">
        <v>8</v>
      </c>
      <c r="B158" s="16">
        <v>24</v>
      </c>
      <c r="D158" s="16">
        <v>6</v>
      </c>
      <c r="E158" s="16" t="s">
        <v>47</v>
      </c>
      <c r="F158" s="16">
        <v>6.8410000000000002</v>
      </c>
      <c r="G158" s="16">
        <v>11.289</v>
      </c>
    </row>
    <row r="159" spans="1:7" x14ac:dyDescent="0.25">
      <c r="A159" s="16">
        <v>8</v>
      </c>
      <c r="B159" s="16">
        <v>24</v>
      </c>
      <c r="D159" s="16">
        <v>5</v>
      </c>
      <c r="E159" s="16" t="s">
        <v>47</v>
      </c>
      <c r="F159" s="16">
        <v>12.403</v>
      </c>
      <c r="G159" s="16">
        <v>10.218</v>
      </c>
    </row>
    <row r="160" spans="1:7" x14ac:dyDescent="0.25">
      <c r="A160" s="16">
        <v>8</v>
      </c>
      <c r="B160" s="16">
        <v>24</v>
      </c>
      <c r="D160" s="16">
        <v>4</v>
      </c>
      <c r="E160" s="16" t="s">
        <v>47</v>
      </c>
      <c r="F160" s="16">
        <v>15.212999999999999</v>
      </c>
      <c r="G160" s="16">
        <v>18.484999999999999</v>
      </c>
    </row>
    <row r="161" spans="1:7" x14ac:dyDescent="0.25">
      <c r="A161" s="16">
        <v>8</v>
      </c>
      <c r="B161" s="16">
        <v>24</v>
      </c>
      <c r="D161" s="16">
        <v>3</v>
      </c>
      <c r="E161" s="16" t="s">
        <v>47</v>
      </c>
      <c r="F161" s="16">
        <v>16.611999999999998</v>
      </c>
      <c r="G161" s="16">
        <v>14.972</v>
      </c>
    </row>
    <row r="162" spans="1:7" x14ac:dyDescent="0.25">
      <c r="A162" s="16">
        <v>8</v>
      </c>
      <c r="B162" s="16">
        <v>24</v>
      </c>
      <c r="D162" s="16">
        <v>2</v>
      </c>
      <c r="E162" s="16" t="s">
        <v>47</v>
      </c>
      <c r="F162" s="16">
        <v>18.332000000000001</v>
      </c>
      <c r="G162" s="16">
        <v>11.01</v>
      </c>
    </row>
    <row r="163" spans="1:7" x14ac:dyDescent="0.25">
      <c r="A163" s="16">
        <v>8</v>
      </c>
      <c r="B163" s="16">
        <v>24</v>
      </c>
      <c r="D163" s="16">
        <v>1</v>
      </c>
      <c r="E163" s="16" t="s">
        <v>47</v>
      </c>
      <c r="F163" s="16">
        <v>27.204000000000001</v>
      </c>
      <c r="G163" s="16">
        <v>32.521000000000001</v>
      </c>
    </row>
    <row r="164" spans="1:7" x14ac:dyDescent="0.25">
      <c r="A164" s="16">
        <v>9</v>
      </c>
      <c r="B164" s="16">
        <v>1</v>
      </c>
      <c r="D164" s="16">
        <v>6</v>
      </c>
      <c r="E164" s="16" t="s">
        <v>47</v>
      </c>
      <c r="F164" s="16">
        <v>8.2070000000000007</v>
      </c>
      <c r="G164" s="16">
        <v>7.7160000000000002</v>
      </c>
    </row>
    <row r="165" spans="1:7" x14ac:dyDescent="0.25">
      <c r="A165" s="16">
        <v>9</v>
      </c>
      <c r="B165" s="16">
        <v>1</v>
      </c>
      <c r="D165" s="16">
        <v>5</v>
      </c>
      <c r="E165" s="16" t="s">
        <v>47</v>
      </c>
      <c r="F165" s="16">
        <v>8.2799999999999994</v>
      </c>
      <c r="G165" s="16">
        <v>8.5150000000000006</v>
      </c>
    </row>
    <row r="166" spans="1:7" x14ac:dyDescent="0.25">
      <c r="A166" s="16">
        <v>9</v>
      </c>
      <c r="B166" s="16">
        <v>1</v>
      </c>
      <c r="D166" s="16">
        <v>4</v>
      </c>
      <c r="E166" s="16" t="s">
        <v>47</v>
      </c>
      <c r="F166" s="16">
        <v>10.105</v>
      </c>
      <c r="G166" s="16">
        <v>9.952</v>
      </c>
    </row>
    <row r="167" spans="1:7" x14ac:dyDescent="0.25">
      <c r="A167" s="16">
        <v>9</v>
      </c>
      <c r="B167" s="16">
        <v>1</v>
      </c>
      <c r="D167" s="16">
        <v>3</v>
      </c>
      <c r="E167" s="16" t="s">
        <v>47</v>
      </c>
      <c r="F167" s="16">
        <v>9.9740000000000002</v>
      </c>
      <c r="G167" s="16">
        <v>9.8879999999999999</v>
      </c>
    </row>
    <row r="168" spans="1:7" x14ac:dyDescent="0.25">
      <c r="A168" s="16">
        <v>9</v>
      </c>
      <c r="B168" s="16">
        <v>1</v>
      </c>
      <c r="D168" s="16">
        <v>2</v>
      </c>
      <c r="E168" s="16" t="s">
        <v>47</v>
      </c>
      <c r="F168" s="16">
        <v>10.615</v>
      </c>
      <c r="G168" s="16">
        <v>10.388</v>
      </c>
    </row>
    <row r="169" spans="1:7" x14ac:dyDescent="0.25">
      <c r="A169" s="16">
        <v>9</v>
      </c>
      <c r="B169" s="16">
        <v>1</v>
      </c>
      <c r="D169" s="16">
        <v>1</v>
      </c>
      <c r="E169" s="16" t="s">
        <v>47</v>
      </c>
      <c r="F169" s="16">
        <v>7.907</v>
      </c>
      <c r="G169" s="16">
        <v>8.7449999999999992</v>
      </c>
    </row>
    <row r="170" spans="1:7" x14ac:dyDescent="0.25">
      <c r="A170" s="16">
        <v>9</v>
      </c>
      <c r="B170" s="16">
        <v>2</v>
      </c>
      <c r="D170" s="16">
        <v>6</v>
      </c>
      <c r="E170" s="16" t="s">
        <v>47</v>
      </c>
      <c r="F170" s="16">
        <v>18.202999999999999</v>
      </c>
      <c r="G170" s="16">
        <v>14.875</v>
      </c>
    </row>
    <row r="171" spans="1:7" x14ac:dyDescent="0.25">
      <c r="A171" s="16">
        <v>9</v>
      </c>
      <c r="B171" s="16">
        <v>2</v>
      </c>
      <c r="D171" s="16">
        <v>5</v>
      </c>
      <c r="E171" s="16" t="s">
        <v>47</v>
      </c>
      <c r="F171" s="16">
        <v>20.04</v>
      </c>
      <c r="G171" s="16">
        <v>21.396999999999998</v>
      </c>
    </row>
    <row r="172" spans="1:7" x14ac:dyDescent="0.25">
      <c r="A172" s="16">
        <v>9</v>
      </c>
      <c r="B172" s="16">
        <v>2</v>
      </c>
      <c r="D172" s="16">
        <v>4</v>
      </c>
      <c r="E172" s="16" t="s">
        <v>47</v>
      </c>
      <c r="F172" s="16">
        <v>26.12</v>
      </c>
      <c r="G172" s="16">
        <v>24.838999999999999</v>
      </c>
    </row>
    <row r="173" spans="1:7" x14ac:dyDescent="0.25">
      <c r="A173" s="16">
        <v>9</v>
      </c>
      <c r="B173" s="16">
        <v>2</v>
      </c>
      <c r="D173" s="16">
        <v>3</v>
      </c>
      <c r="E173" s="16" t="s">
        <v>47</v>
      </c>
      <c r="F173" s="16">
        <v>25.963999999999999</v>
      </c>
      <c r="G173" s="16">
        <v>26.082999999999998</v>
      </c>
    </row>
    <row r="174" spans="1:7" x14ac:dyDescent="0.25">
      <c r="A174" s="16">
        <v>9</v>
      </c>
      <c r="B174" s="16">
        <v>2</v>
      </c>
      <c r="D174" s="16">
        <v>2</v>
      </c>
      <c r="E174" s="16" t="s">
        <v>47</v>
      </c>
      <c r="F174" s="16">
        <v>29.456</v>
      </c>
      <c r="G174" s="16">
        <v>26.742000000000001</v>
      </c>
    </row>
    <row r="175" spans="1:7" x14ac:dyDescent="0.25">
      <c r="A175" s="16">
        <v>9</v>
      </c>
      <c r="B175" s="16">
        <v>2</v>
      </c>
      <c r="D175" s="16">
        <v>1</v>
      </c>
      <c r="E175" s="16" t="s">
        <v>47</v>
      </c>
      <c r="F175" s="16">
        <v>27.015000000000001</v>
      </c>
      <c r="G175" s="16">
        <v>34.19</v>
      </c>
    </row>
    <row r="176" spans="1:7" x14ac:dyDescent="0.25">
      <c r="A176" s="16">
        <v>9</v>
      </c>
      <c r="B176" s="16">
        <v>3</v>
      </c>
      <c r="D176" s="16">
        <v>6</v>
      </c>
      <c r="E176" s="16" t="s">
        <v>47</v>
      </c>
      <c r="F176" s="16">
        <v>7.8259999999999996</v>
      </c>
      <c r="G176" s="16">
        <v>6.8129999999999997</v>
      </c>
    </row>
    <row r="177" spans="1:7" x14ac:dyDescent="0.25">
      <c r="A177" s="16">
        <v>9</v>
      </c>
      <c r="B177" s="16">
        <v>3</v>
      </c>
      <c r="D177" s="16">
        <v>5</v>
      </c>
      <c r="E177" s="16" t="s">
        <v>47</v>
      </c>
      <c r="F177" s="16">
        <v>8.5969999999999995</v>
      </c>
      <c r="G177" s="16">
        <v>8.6639999999999997</v>
      </c>
    </row>
    <row r="178" spans="1:7" x14ac:dyDescent="0.25">
      <c r="A178" s="16">
        <v>9</v>
      </c>
      <c r="B178" s="16">
        <v>3</v>
      </c>
      <c r="D178" s="16">
        <v>4</v>
      </c>
      <c r="E178" s="16" t="s">
        <v>47</v>
      </c>
      <c r="F178" s="16">
        <v>10.489000000000001</v>
      </c>
      <c r="G178" s="16">
        <v>10.297000000000001</v>
      </c>
    </row>
    <row r="179" spans="1:7" x14ac:dyDescent="0.25">
      <c r="A179" s="16">
        <v>9</v>
      </c>
      <c r="B179" s="16">
        <v>3</v>
      </c>
      <c r="D179" s="16">
        <v>3</v>
      </c>
      <c r="E179" s="16" t="s">
        <v>47</v>
      </c>
      <c r="F179" s="16">
        <v>10.865</v>
      </c>
      <c r="G179" s="16">
        <v>10.827</v>
      </c>
    </row>
    <row r="180" spans="1:7" x14ac:dyDescent="0.25">
      <c r="A180" s="16">
        <v>9</v>
      </c>
      <c r="B180" s="16">
        <v>3</v>
      </c>
      <c r="D180" s="16">
        <v>2</v>
      </c>
      <c r="E180" s="16" t="s">
        <v>47</v>
      </c>
      <c r="F180" s="16">
        <v>11.82</v>
      </c>
      <c r="G180" s="16">
        <v>11.878</v>
      </c>
    </row>
    <row r="181" spans="1:7" x14ac:dyDescent="0.25">
      <c r="A181" s="16">
        <v>9</v>
      </c>
      <c r="B181" s="16">
        <v>3</v>
      </c>
      <c r="D181" s="16">
        <v>1</v>
      </c>
      <c r="E181" s="16" t="s">
        <v>47</v>
      </c>
      <c r="F181" s="16">
        <v>8.657</v>
      </c>
      <c r="G181" s="16">
        <v>9.4860000000000007</v>
      </c>
    </row>
    <row r="182" spans="1:7" x14ac:dyDescent="0.25">
      <c r="A182" s="16">
        <v>10</v>
      </c>
      <c r="B182" s="16">
        <v>4</v>
      </c>
      <c r="D182" s="16">
        <v>6</v>
      </c>
      <c r="E182" s="16" t="s">
        <v>47</v>
      </c>
      <c r="F182" s="16">
        <v>3.5179999999999998</v>
      </c>
      <c r="G182" s="16">
        <v>3.0070000000000001</v>
      </c>
    </row>
    <row r="183" spans="1:7" x14ac:dyDescent="0.25">
      <c r="A183" s="16">
        <v>10</v>
      </c>
      <c r="B183" s="16">
        <v>4</v>
      </c>
      <c r="D183" s="16">
        <v>5</v>
      </c>
      <c r="E183" s="16" t="s">
        <v>47</v>
      </c>
      <c r="F183" s="16">
        <v>2.8860000000000001</v>
      </c>
      <c r="G183" s="16">
        <v>3.165</v>
      </c>
    </row>
    <row r="184" spans="1:7" x14ac:dyDescent="0.25">
      <c r="A184" s="16">
        <v>10</v>
      </c>
      <c r="B184" s="16">
        <v>4</v>
      </c>
      <c r="D184" s="16">
        <v>4</v>
      </c>
      <c r="E184" s="16" t="s">
        <v>47</v>
      </c>
      <c r="F184" s="16">
        <v>3.0710000000000002</v>
      </c>
      <c r="G184" s="16">
        <v>2.8330000000000002</v>
      </c>
    </row>
    <row r="185" spans="1:7" x14ac:dyDescent="0.25">
      <c r="A185" s="16">
        <v>10</v>
      </c>
      <c r="B185" s="16">
        <v>4</v>
      </c>
      <c r="D185" s="16">
        <v>3</v>
      </c>
      <c r="E185" s="16" t="s">
        <v>47</v>
      </c>
      <c r="F185" s="16">
        <v>3.11</v>
      </c>
      <c r="G185" s="16">
        <v>3.1760000000000002</v>
      </c>
    </row>
    <row r="186" spans="1:7" x14ac:dyDescent="0.25">
      <c r="A186" s="16">
        <v>10</v>
      </c>
      <c r="B186" s="16">
        <v>4</v>
      </c>
      <c r="D186" s="16">
        <v>2</v>
      </c>
      <c r="E186" s="16" t="s">
        <v>47</v>
      </c>
      <c r="F186" s="16">
        <v>3.6179999999999999</v>
      </c>
      <c r="G186" s="16">
        <v>2.9769999999999999</v>
      </c>
    </row>
    <row r="187" spans="1:7" x14ac:dyDescent="0.25">
      <c r="A187" s="16">
        <v>10</v>
      </c>
      <c r="B187" s="16">
        <v>4</v>
      </c>
      <c r="D187" s="16">
        <v>1</v>
      </c>
      <c r="E187" s="16" t="s">
        <v>47</v>
      </c>
      <c r="F187" s="16">
        <v>3.9079999999999999</v>
      </c>
      <c r="G187" s="16">
        <v>5.3529999999999998</v>
      </c>
    </row>
    <row r="188" spans="1:7" x14ac:dyDescent="0.25">
      <c r="A188" s="16">
        <v>10</v>
      </c>
      <c r="B188" s="16">
        <v>5</v>
      </c>
      <c r="D188" s="16">
        <v>6</v>
      </c>
      <c r="E188" s="16" t="s">
        <v>47</v>
      </c>
      <c r="F188" s="16">
        <v>10.593</v>
      </c>
      <c r="G188" s="16">
        <v>10.195</v>
      </c>
    </row>
    <row r="189" spans="1:7" x14ac:dyDescent="0.25">
      <c r="A189" s="16">
        <v>10</v>
      </c>
      <c r="B189" s="16">
        <v>5</v>
      </c>
      <c r="D189" s="16">
        <v>5</v>
      </c>
      <c r="E189" s="16" t="s">
        <v>47</v>
      </c>
      <c r="F189" s="16">
        <v>10.250999999999999</v>
      </c>
      <c r="G189" s="16">
        <v>10.464</v>
      </c>
    </row>
    <row r="190" spans="1:7" x14ac:dyDescent="0.25">
      <c r="A190" s="16">
        <v>10</v>
      </c>
      <c r="B190" s="16">
        <v>5</v>
      </c>
      <c r="D190" s="16">
        <v>4</v>
      </c>
      <c r="E190" s="16" t="s">
        <v>47</v>
      </c>
      <c r="F190" s="16">
        <v>11.759</v>
      </c>
      <c r="G190" s="16">
        <v>11.637</v>
      </c>
    </row>
    <row r="191" spans="1:7" x14ac:dyDescent="0.25">
      <c r="A191" s="16">
        <v>10</v>
      </c>
      <c r="B191" s="16">
        <v>5</v>
      </c>
      <c r="D191" s="16">
        <v>3</v>
      </c>
      <c r="E191" s="16" t="s">
        <v>47</v>
      </c>
      <c r="F191" s="16">
        <v>11.634</v>
      </c>
      <c r="G191" s="16">
        <v>11.53</v>
      </c>
    </row>
    <row r="192" spans="1:7" x14ac:dyDescent="0.25">
      <c r="A192" s="16">
        <v>10</v>
      </c>
      <c r="B192" s="16">
        <v>5</v>
      </c>
      <c r="D192" s="16">
        <v>2</v>
      </c>
      <c r="E192" s="16" t="s">
        <v>47</v>
      </c>
      <c r="F192" s="16">
        <v>12.208</v>
      </c>
      <c r="G192" s="16">
        <v>12.044</v>
      </c>
    </row>
    <row r="193" spans="1:7" x14ac:dyDescent="0.25">
      <c r="A193" s="16">
        <v>10</v>
      </c>
      <c r="B193" s="16">
        <v>5</v>
      </c>
      <c r="D193" s="16">
        <v>1</v>
      </c>
      <c r="E193" s="16" t="s">
        <v>47</v>
      </c>
      <c r="F193" s="16">
        <v>8.7739999999999991</v>
      </c>
      <c r="G193" s="16">
        <v>9.4480000000000004</v>
      </c>
    </row>
    <row r="194" spans="1:7" x14ac:dyDescent="0.25">
      <c r="A194" s="16">
        <v>10</v>
      </c>
      <c r="B194" s="16">
        <v>6</v>
      </c>
      <c r="D194" s="16">
        <v>6</v>
      </c>
      <c r="E194" s="16" t="s">
        <v>47</v>
      </c>
      <c r="F194" s="16">
        <v>18.37</v>
      </c>
      <c r="G194" s="16">
        <v>15.118</v>
      </c>
    </row>
    <row r="195" spans="1:7" x14ac:dyDescent="0.25">
      <c r="A195" s="16">
        <v>10</v>
      </c>
      <c r="B195" s="16">
        <v>6</v>
      </c>
      <c r="D195" s="16">
        <v>5</v>
      </c>
      <c r="E195" s="16" t="s">
        <v>47</v>
      </c>
      <c r="F195" s="16">
        <v>20.108000000000001</v>
      </c>
      <c r="G195" s="16">
        <v>21.513000000000002</v>
      </c>
    </row>
    <row r="196" spans="1:7" x14ac:dyDescent="0.25">
      <c r="A196" s="16">
        <v>10</v>
      </c>
      <c r="B196" s="16">
        <v>6</v>
      </c>
      <c r="D196" s="16">
        <v>4</v>
      </c>
      <c r="E196" s="16" t="s">
        <v>47</v>
      </c>
      <c r="F196" s="16">
        <v>26.204999999999998</v>
      </c>
      <c r="G196" s="16">
        <v>24.893000000000001</v>
      </c>
    </row>
    <row r="197" spans="1:7" x14ac:dyDescent="0.25">
      <c r="A197" s="16">
        <v>10</v>
      </c>
      <c r="B197" s="16">
        <v>6</v>
      </c>
      <c r="D197" s="16">
        <v>3</v>
      </c>
      <c r="E197" s="16" t="s">
        <v>47</v>
      </c>
      <c r="F197" s="16">
        <v>25.895</v>
      </c>
      <c r="G197" s="16">
        <v>26.023</v>
      </c>
    </row>
    <row r="198" spans="1:7" x14ac:dyDescent="0.25">
      <c r="A198" s="16">
        <v>10</v>
      </c>
      <c r="B198" s="16">
        <v>6</v>
      </c>
      <c r="D198" s="16">
        <v>2</v>
      </c>
      <c r="E198" s="16" t="s">
        <v>47</v>
      </c>
      <c r="F198" s="16">
        <v>29.285</v>
      </c>
      <c r="G198" s="16">
        <v>26.523</v>
      </c>
    </row>
    <row r="199" spans="1:7" x14ac:dyDescent="0.25">
      <c r="A199" s="16">
        <v>10</v>
      </c>
      <c r="B199" s="16">
        <v>6</v>
      </c>
      <c r="D199" s="16">
        <v>1</v>
      </c>
      <c r="E199" s="16" t="s">
        <v>47</v>
      </c>
      <c r="F199" s="16">
        <v>26.884</v>
      </c>
      <c r="G199" s="16">
        <v>34.024000000000001</v>
      </c>
    </row>
    <row r="200" spans="1:7" x14ac:dyDescent="0.25">
      <c r="A200" s="16">
        <v>10</v>
      </c>
      <c r="B200" s="16">
        <v>7</v>
      </c>
      <c r="D200" s="16">
        <v>6</v>
      </c>
      <c r="E200" s="16" t="s">
        <v>47</v>
      </c>
      <c r="F200" s="16">
        <v>7.8019999999999996</v>
      </c>
      <c r="G200" s="16">
        <v>6.7649999999999997</v>
      </c>
    </row>
    <row r="201" spans="1:7" x14ac:dyDescent="0.25">
      <c r="A201" s="16">
        <v>10</v>
      </c>
      <c r="B201" s="16">
        <v>7</v>
      </c>
      <c r="D201" s="16">
        <v>5</v>
      </c>
      <c r="E201" s="16" t="s">
        <v>47</v>
      </c>
      <c r="F201" s="16">
        <v>8.5779999999999994</v>
      </c>
      <c r="G201" s="16">
        <v>8.6460000000000008</v>
      </c>
    </row>
    <row r="202" spans="1:7" x14ac:dyDescent="0.25">
      <c r="A202" s="16">
        <v>10</v>
      </c>
      <c r="B202" s="16">
        <v>7</v>
      </c>
      <c r="D202" s="16">
        <v>4</v>
      </c>
      <c r="E202" s="16" t="s">
        <v>47</v>
      </c>
      <c r="F202" s="16">
        <v>10.471</v>
      </c>
      <c r="G202" s="16">
        <v>10.273999999999999</v>
      </c>
    </row>
    <row r="203" spans="1:7" x14ac:dyDescent="0.25">
      <c r="A203" s="16">
        <v>10</v>
      </c>
      <c r="B203" s="16">
        <v>7</v>
      </c>
      <c r="D203" s="16">
        <v>3</v>
      </c>
      <c r="E203" s="16" t="s">
        <v>47</v>
      </c>
      <c r="F203" s="16">
        <v>10.853</v>
      </c>
      <c r="G203" s="16">
        <v>10.818</v>
      </c>
    </row>
    <row r="204" spans="1:7" x14ac:dyDescent="0.25">
      <c r="A204" s="16">
        <v>10</v>
      </c>
      <c r="B204" s="16">
        <v>7</v>
      </c>
      <c r="D204" s="16">
        <v>2</v>
      </c>
      <c r="E204" s="16" t="s">
        <v>47</v>
      </c>
      <c r="F204" s="16">
        <v>11.815</v>
      </c>
      <c r="G204" s="16">
        <v>11.882</v>
      </c>
    </row>
    <row r="205" spans="1:7" x14ac:dyDescent="0.25">
      <c r="A205" s="16">
        <v>10</v>
      </c>
      <c r="B205" s="16">
        <v>7</v>
      </c>
      <c r="D205" s="16">
        <v>1</v>
      </c>
      <c r="E205" s="16" t="s">
        <v>47</v>
      </c>
      <c r="F205" s="16">
        <v>8.6579999999999995</v>
      </c>
      <c r="G205" s="16">
        <v>9.49</v>
      </c>
    </row>
    <row r="206" spans="1:7" x14ac:dyDescent="0.25">
      <c r="A206" s="16">
        <v>11</v>
      </c>
      <c r="B206" s="16">
        <v>8</v>
      </c>
      <c r="D206" s="16">
        <v>6</v>
      </c>
      <c r="E206" s="16" t="s">
        <v>47</v>
      </c>
      <c r="F206" s="16">
        <v>8.6370000000000005</v>
      </c>
      <c r="G206" s="16">
        <v>7.7329999999999997</v>
      </c>
    </row>
    <row r="207" spans="1:7" x14ac:dyDescent="0.25">
      <c r="A207" s="16">
        <v>11</v>
      </c>
      <c r="B207" s="16">
        <v>8</v>
      </c>
      <c r="D207" s="16">
        <v>5</v>
      </c>
      <c r="E207" s="16" t="s">
        <v>47</v>
      </c>
      <c r="F207" s="16">
        <v>9.2780000000000005</v>
      </c>
      <c r="G207" s="16">
        <v>9.375</v>
      </c>
    </row>
    <row r="208" spans="1:7" x14ac:dyDescent="0.25">
      <c r="A208" s="16">
        <v>11</v>
      </c>
      <c r="B208" s="16">
        <v>8</v>
      </c>
      <c r="D208" s="16">
        <v>4</v>
      </c>
      <c r="E208" s="16" t="s">
        <v>47</v>
      </c>
      <c r="F208" s="16">
        <v>11.082000000000001</v>
      </c>
      <c r="G208" s="16">
        <v>10.898999999999999</v>
      </c>
    </row>
    <row r="209" spans="1:7" x14ac:dyDescent="0.25">
      <c r="A209" s="16">
        <v>11</v>
      </c>
      <c r="B209" s="16">
        <v>8</v>
      </c>
      <c r="D209" s="16">
        <v>3</v>
      </c>
      <c r="E209" s="16" t="s">
        <v>47</v>
      </c>
      <c r="F209" s="16">
        <v>11.375999999999999</v>
      </c>
      <c r="G209" s="16">
        <v>11.343999999999999</v>
      </c>
    </row>
    <row r="210" spans="1:7" x14ac:dyDescent="0.25">
      <c r="A210" s="16">
        <v>11</v>
      </c>
      <c r="B210" s="16">
        <v>8</v>
      </c>
      <c r="D210" s="16">
        <v>2</v>
      </c>
      <c r="E210" s="16" t="s">
        <v>47</v>
      </c>
      <c r="F210" s="16">
        <v>12.215</v>
      </c>
      <c r="G210" s="16">
        <v>12.25</v>
      </c>
    </row>
    <row r="211" spans="1:7" x14ac:dyDescent="0.25">
      <c r="A211" s="16">
        <v>11</v>
      </c>
      <c r="B211" s="16">
        <v>8</v>
      </c>
      <c r="D211" s="16">
        <v>1</v>
      </c>
      <c r="E211" s="16" t="s">
        <v>47</v>
      </c>
      <c r="F211" s="16">
        <v>8.8339999999999996</v>
      </c>
      <c r="G211" s="16">
        <v>9.5920000000000005</v>
      </c>
    </row>
    <row r="212" spans="1:7" x14ac:dyDescent="0.25">
      <c r="A212" s="16">
        <v>11</v>
      </c>
      <c r="B212" s="16">
        <v>9</v>
      </c>
      <c r="D212" s="16">
        <v>6</v>
      </c>
      <c r="E212" s="16" t="s">
        <v>47</v>
      </c>
      <c r="F212" s="16">
        <v>23.462</v>
      </c>
      <c r="G212" s="16">
        <v>20.195</v>
      </c>
    </row>
    <row r="213" spans="1:7" x14ac:dyDescent="0.25">
      <c r="A213" s="16">
        <v>11</v>
      </c>
      <c r="B213" s="16">
        <v>9</v>
      </c>
      <c r="D213" s="16">
        <v>5</v>
      </c>
      <c r="E213" s="16" t="s">
        <v>47</v>
      </c>
      <c r="F213" s="16">
        <v>24.672999999999998</v>
      </c>
      <c r="G213" s="16">
        <v>26.141999999999999</v>
      </c>
    </row>
    <row r="214" spans="1:7" x14ac:dyDescent="0.25">
      <c r="A214" s="16">
        <v>11</v>
      </c>
      <c r="B214" s="16">
        <v>9</v>
      </c>
      <c r="D214" s="16">
        <v>4</v>
      </c>
      <c r="E214" s="16" t="s">
        <v>47</v>
      </c>
      <c r="F214" s="16">
        <v>31.881</v>
      </c>
      <c r="G214" s="16">
        <v>30.603000000000002</v>
      </c>
    </row>
    <row r="215" spans="1:7" x14ac:dyDescent="0.25">
      <c r="A215" s="16">
        <v>11</v>
      </c>
      <c r="B215" s="16">
        <v>9</v>
      </c>
      <c r="D215" s="16">
        <v>3</v>
      </c>
      <c r="E215" s="16" t="s">
        <v>47</v>
      </c>
      <c r="F215" s="16">
        <v>31.370999999999999</v>
      </c>
      <c r="G215" s="16">
        <v>31.385999999999999</v>
      </c>
    </row>
    <row r="216" spans="1:7" x14ac:dyDescent="0.25">
      <c r="A216" s="16">
        <v>11</v>
      </c>
      <c r="B216" s="16">
        <v>9</v>
      </c>
      <c r="D216" s="16">
        <v>2</v>
      </c>
      <c r="E216" s="16" t="s">
        <v>47</v>
      </c>
      <c r="F216" s="16">
        <v>34.881999999999998</v>
      </c>
      <c r="G216" s="16">
        <v>32.491</v>
      </c>
    </row>
    <row r="217" spans="1:7" x14ac:dyDescent="0.25">
      <c r="A217" s="16">
        <v>11</v>
      </c>
      <c r="B217" s="16">
        <v>9</v>
      </c>
      <c r="D217" s="16">
        <v>1</v>
      </c>
      <c r="E217" s="16" t="s">
        <v>47</v>
      </c>
      <c r="F217" s="16">
        <v>30.149000000000001</v>
      </c>
      <c r="G217" s="16">
        <v>36.771999999999998</v>
      </c>
    </row>
    <row r="218" spans="1:7" x14ac:dyDescent="0.25">
      <c r="A218" s="16">
        <v>11</v>
      </c>
      <c r="B218" s="16">
        <v>10</v>
      </c>
      <c r="D218" s="16">
        <v>6</v>
      </c>
      <c r="E218" s="16" t="s">
        <v>47</v>
      </c>
      <c r="F218" s="16">
        <v>23.963999999999999</v>
      </c>
      <c r="G218" s="16">
        <v>20.302</v>
      </c>
    </row>
    <row r="219" spans="1:7" x14ac:dyDescent="0.25">
      <c r="A219" s="16">
        <v>11</v>
      </c>
      <c r="B219" s="16">
        <v>10</v>
      </c>
      <c r="D219" s="16">
        <v>5</v>
      </c>
      <c r="E219" s="16" t="s">
        <v>47</v>
      </c>
      <c r="F219" s="16">
        <v>25.321000000000002</v>
      </c>
      <c r="G219" s="16">
        <v>26.754000000000001</v>
      </c>
    </row>
    <row r="220" spans="1:7" x14ac:dyDescent="0.25">
      <c r="A220" s="16">
        <v>11</v>
      </c>
      <c r="B220" s="16">
        <v>10</v>
      </c>
      <c r="D220" s="16">
        <v>4</v>
      </c>
      <c r="E220" s="16" t="s">
        <v>47</v>
      </c>
      <c r="F220" s="16">
        <v>33.414000000000001</v>
      </c>
      <c r="G220" s="16">
        <v>32.113999999999997</v>
      </c>
    </row>
    <row r="221" spans="1:7" x14ac:dyDescent="0.25">
      <c r="A221" s="16">
        <v>11</v>
      </c>
      <c r="B221" s="16">
        <v>10</v>
      </c>
      <c r="D221" s="16">
        <v>3</v>
      </c>
      <c r="E221" s="16" t="s">
        <v>47</v>
      </c>
      <c r="F221" s="16">
        <v>32.981999999999999</v>
      </c>
      <c r="G221" s="16">
        <v>32.869999999999997</v>
      </c>
    </row>
    <row r="222" spans="1:7" x14ac:dyDescent="0.25">
      <c r="A222" s="16">
        <v>11</v>
      </c>
      <c r="B222" s="16">
        <v>10</v>
      </c>
      <c r="D222" s="16">
        <v>2</v>
      </c>
      <c r="E222" s="16" t="s">
        <v>47</v>
      </c>
      <c r="F222" s="16">
        <v>36.973999999999997</v>
      </c>
      <c r="G222" s="16">
        <v>34.902000000000001</v>
      </c>
    </row>
    <row r="223" spans="1:7" x14ac:dyDescent="0.25">
      <c r="A223" s="16">
        <v>11</v>
      </c>
      <c r="B223" s="16">
        <v>10</v>
      </c>
      <c r="D223" s="16">
        <v>1</v>
      </c>
      <c r="E223" s="16" t="s">
        <v>47</v>
      </c>
      <c r="F223" s="16">
        <v>31.582000000000001</v>
      </c>
      <c r="G223" s="16">
        <v>38.159999999999997</v>
      </c>
    </row>
    <row r="224" spans="1:7" x14ac:dyDescent="0.25">
      <c r="A224" s="16">
        <v>11</v>
      </c>
      <c r="B224" s="16">
        <v>11</v>
      </c>
      <c r="D224" s="16">
        <v>6</v>
      </c>
      <c r="E224" s="16" t="s">
        <v>47</v>
      </c>
      <c r="F224" s="16">
        <v>10.696</v>
      </c>
      <c r="G224" s="16">
        <v>7.0339999999999998</v>
      </c>
    </row>
    <row r="225" spans="1:7" x14ac:dyDescent="0.25">
      <c r="A225" s="16">
        <v>11</v>
      </c>
      <c r="B225" s="16">
        <v>11</v>
      </c>
      <c r="D225" s="16">
        <v>5</v>
      </c>
      <c r="E225" s="16" t="s">
        <v>47</v>
      </c>
      <c r="F225" s="16">
        <v>12.927</v>
      </c>
      <c r="G225" s="16">
        <v>14.427</v>
      </c>
    </row>
    <row r="226" spans="1:7" x14ac:dyDescent="0.25">
      <c r="A226" s="16">
        <v>11</v>
      </c>
      <c r="B226" s="16">
        <v>11</v>
      </c>
      <c r="D226" s="16">
        <v>4</v>
      </c>
      <c r="E226" s="16" t="s">
        <v>47</v>
      </c>
      <c r="F226" s="16">
        <v>17.992000000000001</v>
      </c>
      <c r="G226" s="16">
        <v>16.46</v>
      </c>
    </row>
    <row r="227" spans="1:7" x14ac:dyDescent="0.25">
      <c r="A227" s="16">
        <v>11</v>
      </c>
      <c r="B227" s="16">
        <v>11</v>
      </c>
      <c r="D227" s="16">
        <v>3</v>
      </c>
      <c r="E227" s="16" t="s">
        <v>47</v>
      </c>
      <c r="F227" s="16">
        <v>17.93</v>
      </c>
      <c r="G227" s="16">
        <v>18.225999999999999</v>
      </c>
    </row>
    <row r="228" spans="1:7" x14ac:dyDescent="0.25">
      <c r="A228" s="16">
        <v>11</v>
      </c>
      <c r="B228" s="16">
        <v>11</v>
      </c>
      <c r="D228" s="16">
        <v>2</v>
      </c>
      <c r="E228" s="16" t="s">
        <v>47</v>
      </c>
      <c r="F228" s="16">
        <v>21.43</v>
      </c>
      <c r="G228" s="16">
        <v>18.381</v>
      </c>
    </row>
    <row r="229" spans="1:7" x14ac:dyDescent="0.25">
      <c r="A229" s="16">
        <v>11</v>
      </c>
      <c r="B229" s="16">
        <v>11</v>
      </c>
      <c r="D229" s="16">
        <v>1</v>
      </c>
      <c r="E229" s="16" t="s">
        <v>47</v>
      </c>
      <c r="F229" s="16">
        <v>22.533000000000001</v>
      </c>
      <c r="G229" s="16">
        <v>30.407</v>
      </c>
    </row>
    <row r="230" spans="1:7" x14ac:dyDescent="0.25">
      <c r="A230" s="16">
        <v>12</v>
      </c>
      <c r="B230" s="16">
        <v>12</v>
      </c>
      <c r="D230" s="16">
        <v>6</v>
      </c>
      <c r="E230" s="16" t="s">
        <v>47</v>
      </c>
      <c r="F230" s="16">
        <v>2.7130000000000001</v>
      </c>
      <c r="G230" s="16">
        <v>2.4769999999999999</v>
      </c>
    </row>
    <row r="231" spans="1:7" x14ac:dyDescent="0.25">
      <c r="A231" s="16">
        <v>12</v>
      </c>
      <c r="B231" s="16">
        <v>12</v>
      </c>
      <c r="D231" s="16">
        <v>5</v>
      </c>
      <c r="E231" s="16" t="s">
        <v>47</v>
      </c>
      <c r="F231" s="16">
        <v>2.048</v>
      </c>
      <c r="G231" s="16">
        <v>2.1949999999999998</v>
      </c>
    </row>
    <row r="232" spans="1:7" x14ac:dyDescent="0.25">
      <c r="A232" s="16">
        <v>12</v>
      </c>
      <c r="B232" s="16">
        <v>12</v>
      </c>
      <c r="D232" s="16">
        <v>4</v>
      </c>
      <c r="E232" s="16" t="s">
        <v>47</v>
      </c>
      <c r="F232" s="16">
        <v>2.2589999999999999</v>
      </c>
      <c r="G232" s="16">
        <v>2.1379999999999999</v>
      </c>
    </row>
    <row r="233" spans="1:7" x14ac:dyDescent="0.25">
      <c r="A233" s="16">
        <v>12</v>
      </c>
      <c r="B233" s="16">
        <v>12</v>
      </c>
      <c r="D233" s="16">
        <v>3</v>
      </c>
      <c r="E233" s="16" t="s">
        <v>47</v>
      </c>
      <c r="F233" s="16">
        <v>2.2069999999999999</v>
      </c>
      <c r="G233" s="16">
        <v>2.2120000000000002</v>
      </c>
    </row>
    <row r="234" spans="1:7" x14ac:dyDescent="0.25">
      <c r="A234" s="16">
        <v>12</v>
      </c>
      <c r="B234" s="16">
        <v>12</v>
      </c>
      <c r="D234" s="16">
        <v>2</v>
      </c>
      <c r="E234" s="16" t="s">
        <v>47</v>
      </c>
      <c r="F234" s="16">
        <v>2.476</v>
      </c>
      <c r="G234" s="16">
        <v>2.2799999999999998</v>
      </c>
    </row>
    <row r="235" spans="1:7" x14ac:dyDescent="0.25">
      <c r="A235" s="16">
        <v>12</v>
      </c>
      <c r="B235" s="16">
        <v>12</v>
      </c>
      <c r="D235" s="16">
        <v>1</v>
      </c>
      <c r="E235" s="16" t="s">
        <v>47</v>
      </c>
      <c r="F235" s="16">
        <v>2.25</v>
      </c>
      <c r="G235" s="16">
        <v>2.7839999999999998</v>
      </c>
    </row>
    <row r="236" spans="1:7" x14ac:dyDescent="0.25">
      <c r="A236" s="16">
        <v>12</v>
      </c>
      <c r="B236" s="16">
        <v>13</v>
      </c>
      <c r="D236" s="16">
        <v>6</v>
      </c>
      <c r="E236" s="16" t="s">
        <v>47</v>
      </c>
      <c r="F236" s="16">
        <v>11.451000000000001</v>
      </c>
      <c r="G236" s="16">
        <v>8.4510000000000005</v>
      </c>
    </row>
    <row r="237" spans="1:7" x14ac:dyDescent="0.25">
      <c r="A237" s="16">
        <v>12</v>
      </c>
      <c r="B237" s="16">
        <v>13</v>
      </c>
      <c r="D237" s="16">
        <v>5</v>
      </c>
      <c r="E237" s="16" t="s">
        <v>47</v>
      </c>
      <c r="F237" s="16">
        <v>11.343</v>
      </c>
      <c r="G237" s="16">
        <v>13.381</v>
      </c>
    </row>
    <row r="238" spans="1:7" x14ac:dyDescent="0.25">
      <c r="A238" s="16">
        <v>12</v>
      </c>
      <c r="B238" s="16">
        <v>13</v>
      </c>
      <c r="D238" s="16">
        <v>4</v>
      </c>
      <c r="E238" s="16" t="s">
        <v>47</v>
      </c>
      <c r="F238" s="16">
        <v>15.688000000000001</v>
      </c>
      <c r="G238" s="16">
        <v>13.811</v>
      </c>
    </row>
    <row r="239" spans="1:7" x14ac:dyDescent="0.25">
      <c r="A239" s="16">
        <v>12</v>
      </c>
      <c r="B239" s="16">
        <v>13</v>
      </c>
      <c r="D239" s="16">
        <v>3</v>
      </c>
      <c r="E239" s="16" t="s">
        <v>47</v>
      </c>
      <c r="F239" s="16">
        <v>14.545999999999999</v>
      </c>
      <c r="G239" s="16">
        <v>15.117000000000001</v>
      </c>
    </row>
    <row r="240" spans="1:7" x14ac:dyDescent="0.25">
      <c r="A240" s="16">
        <v>12</v>
      </c>
      <c r="B240" s="16">
        <v>13</v>
      </c>
      <c r="D240" s="16">
        <v>2</v>
      </c>
      <c r="E240" s="16" t="s">
        <v>47</v>
      </c>
      <c r="F240" s="16">
        <v>17.234000000000002</v>
      </c>
      <c r="G240" s="16">
        <v>13.673</v>
      </c>
    </row>
    <row r="241" spans="1:7" x14ac:dyDescent="0.25">
      <c r="A241" s="16">
        <v>12</v>
      </c>
      <c r="B241" s="16">
        <v>13</v>
      </c>
      <c r="D241" s="16">
        <v>1</v>
      </c>
      <c r="E241" s="16" t="s">
        <v>47</v>
      </c>
      <c r="F241" s="16">
        <v>20.033000000000001</v>
      </c>
      <c r="G241" s="16">
        <v>27.84</v>
      </c>
    </row>
    <row r="242" spans="1:7" x14ac:dyDescent="0.25">
      <c r="A242" s="16">
        <v>12</v>
      </c>
      <c r="B242" s="16">
        <v>14</v>
      </c>
      <c r="D242" s="16">
        <v>6</v>
      </c>
      <c r="E242" s="16" t="s">
        <v>47</v>
      </c>
      <c r="F242" s="16">
        <v>12.185</v>
      </c>
      <c r="G242" s="16">
        <v>11.616</v>
      </c>
    </row>
    <row r="243" spans="1:7" x14ac:dyDescent="0.25">
      <c r="A243" s="16">
        <v>12</v>
      </c>
      <c r="B243" s="16">
        <v>14</v>
      </c>
      <c r="D243" s="16">
        <v>5</v>
      </c>
      <c r="E243" s="16" t="s">
        <v>47</v>
      </c>
      <c r="F243" s="16">
        <v>12.391</v>
      </c>
      <c r="G243" s="16">
        <v>12.545</v>
      </c>
    </row>
    <row r="244" spans="1:7" x14ac:dyDescent="0.25">
      <c r="A244" s="16">
        <v>12</v>
      </c>
      <c r="B244" s="16">
        <v>14</v>
      </c>
      <c r="D244" s="16">
        <v>4</v>
      </c>
      <c r="E244" s="16" t="s">
        <v>47</v>
      </c>
      <c r="F244" s="16">
        <v>14.186</v>
      </c>
      <c r="G244" s="16">
        <v>14.05</v>
      </c>
    </row>
    <row r="245" spans="1:7" x14ac:dyDescent="0.25">
      <c r="A245" s="16">
        <v>12</v>
      </c>
      <c r="B245" s="16">
        <v>14</v>
      </c>
      <c r="D245" s="16">
        <v>3</v>
      </c>
      <c r="E245" s="16" t="s">
        <v>47</v>
      </c>
      <c r="F245" s="16">
        <v>14.211</v>
      </c>
      <c r="G245" s="16">
        <v>14.141999999999999</v>
      </c>
    </row>
    <row r="246" spans="1:7" x14ac:dyDescent="0.25">
      <c r="A246" s="16">
        <v>12</v>
      </c>
      <c r="B246" s="16">
        <v>14</v>
      </c>
      <c r="D246" s="16">
        <v>2</v>
      </c>
      <c r="E246" s="16" t="s">
        <v>47</v>
      </c>
      <c r="F246" s="16">
        <v>14.773999999999999</v>
      </c>
      <c r="G246" s="16">
        <v>14.817</v>
      </c>
    </row>
    <row r="247" spans="1:7" x14ac:dyDescent="0.25">
      <c r="A247" s="16">
        <v>12</v>
      </c>
      <c r="B247" s="16">
        <v>14</v>
      </c>
      <c r="D247" s="16">
        <v>1</v>
      </c>
      <c r="E247" s="16" t="s">
        <v>47</v>
      </c>
      <c r="F247" s="16">
        <v>10.180999999999999</v>
      </c>
      <c r="G247" s="16">
        <v>10.62</v>
      </c>
    </row>
    <row r="248" spans="1:7" x14ac:dyDescent="0.25">
      <c r="A248" s="16">
        <v>12</v>
      </c>
      <c r="B248" s="16">
        <v>15</v>
      </c>
      <c r="D248" s="16">
        <v>6</v>
      </c>
      <c r="E248" s="16" t="s">
        <v>47</v>
      </c>
      <c r="F248" s="16">
        <v>7.109</v>
      </c>
      <c r="G248" s="16">
        <v>6.5359999999999996</v>
      </c>
    </row>
    <row r="249" spans="1:7" x14ac:dyDescent="0.25">
      <c r="A249" s="16">
        <v>12</v>
      </c>
      <c r="B249" s="16">
        <v>15</v>
      </c>
      <c r="D249" s="16">
        <v>5</v>
      </c>
      <c r="E249" s="16" t="s">
        <v>47</v>
      </c>
      <c r="F249" s="16">
        <v>7.2389999999999999</v>
      </c>
      <c r="G249" s="16">
        <v>7.5140000000000002</v>
      </c>
    </row>
    <row r="250" spans="1:7" x14ac:dyDescent="0.25">
      <c r="A250" s="16">
        <v>12</v>
      </c>
      <c r="B250" s="16">
        <v>15</v>
      </c>
      <c r="D250" s="16">
        <v>4</v>
      </c>
      <c r="E250" s="16" t="s">
        <v>47</v>
      </c>
      <c r="F250" s="16">
        <v>8.6859999999999999</v>
      </c>
      <c r="G250" s="16">
        <v>8.4499999999999993</v>
      </c>
    </row>
    <row r="251" spans="1:7" x14ac:dyDescent="0.25">
      <c r="A251" s="16">
        <v>12</v>
      </c>
      <c r="B251" s="16">
        <v>15</v>
      </c>
      <c r="D251" s="16">
        <v>3</v>
      </c>
      <c r="E251" s="16" t="s">
        <v>47</v>
      </c>
      <c r="F251" s="16">
        <v>8.5760000000000005</v>
      </c>
      <c r="G251" s="16">
        <v>8.5830000000000002</v>
      </c>
    </row>
    <row r="252" spans="1:7" x14ac:dyDescent="0.25">
      <c r="A252" s="16">
        <v>12</v>
      </c>
      <c r="B252" s="16">
        <v>15</v>
      </c>
      <c r="D252" s="16">
        <v>2</v>
      </c>
      <c r="E252" s="16" t="s">
        <v>47</v>
      </c>
      <c r="F252" s="16">
        <v>9.1389999999999993</v>
      </c>
      <c r="G252" s="16">
        <v>8.8550000000000004</v>
      </c>
    </row>
    <row r="253" spans="1:7" x14ac:dyDescent="0.25">
      <c r="A253" s="16">
        <v>12</v>
      </c>
      <c r="B253" s="16">
        <v>15</v>
      </c>
      <c r="D253" s="16">
        <v>1</v>
      </c>
      <c r="E253" s="16" t="s">
        <v>47</v>
      </c>
      <c r="F253" s="16">
        <v>7.048</v>
      </c>
      <c r="G253" s="16">
        <v>7.9790000000000001</v>
      </c>
    </row>
    <row r="254" spans="1:7" x14ac:dyDescent="0.25">
      <c r="A254" s="16">
        <v>13</v>
      </c>
      <c r="B254" s="16">
        <v>16</v>
      </c>
      <c r="D254" s="16">
        <v>6</v>
      </c>
      <c r="E254" s="16" t="s">
        <v>47</v>
      </c>
      <c r="F254" s="16">
        <v>2.7989999999999999</v>
      </c>
      <c r="G254" s="16">
        <v>2.6259999999999999</v>
      </c>
    </row>
    <row r="255" spans="1:7" x14ac:dyDescent="0.25">
      <c r="A255" s="16">
        <v>13</v>
      </c>
      <c r="B255" s="16">
        <v>16</v>
      </c>
      <c r="D255" s="16">
        <v>5</v>
      </c>
      <c r="E255" s="16" t="s">
        <v>47</v>
      </c>
      <c r="F255" s="16">
        <v>2.1589999999999998</v>
      </c>
      <c r="G255" s="16">
        <v>2.2679999999999998</v>
      </c>
    </row>
    <row r="256" spans="1:7" x14ac:dyDescent="0.25">
      <c r="A256" s="16">
        <v>13</v>
      </c>
      <c r="B256" s="16">
        <v>16</v>
      </c>
      <c r="D256" s="16">
        <v>4</v>
      </c>
      <c r="E256" s="16" t="s">
        <v>47</v>
      </c>
      <c r="F256" s="16">
        <v>2.2570000000000001</v>
      </c>
      <c r="G256" s="16">
        <v>2.1840000000000002</v>
      </c>
    </row>
    <row r="257" spans="1:7" x14ac:dyDescent="0.25">
      <c r="A257" s="16">
        <v>13</v>
      </c>
      <c r="B257" s="16">
        <v>16</v>
      </c>
      <c r="D257" s="16">
        <v>3</v>
      </c>
      <c r="E257" s="16" t="s">
        <v>47</v>
      </c>
      <c r="F257" s="16">
        <v>2.2599999999999998</v>
      </c>
      <c r="G257" s="16">
        <v>2.2469999999999999</v>
      </c>
    </row>
    <row r="258" spans="1:7" x14ac:dyDescent="0.25">
      <c r="A258" s="16">
        <v>13</v>
      </c>
      <c r="B258" s="16">
        <v>16</v>
      </c>
      <c r="D258" s="16">
        <v>2</v>
      </c>
      <c r="E258" s="16" t="s">
        <v>47</v>
      </c>
      <c r="F258" s="16">
        <v>2.5099999999999998</v>
      </c>
      <c r="G258" s="16">
        <v>2.2879999999999998</v>
      </c>
    </row>
    <row r="259" spans="1:7" x14ac:dyDescent="0.25">
      <c r="A259" s="16">
        <v>13</v>
      </c>
      <c r="B259" s="16">
        <v>16</v>
      </c>
      <c r="D259" s="16">
        <v>1</v>
      </c>
      <c r="E259" s="16" t="s">
        <v>47</v>
      </c>
      <c r="F259" s="16">
        <v>2.2349999999999999</v>
      </c>
      <c r="G259" s="16">
        <v>2.7770000000000001</v>
      </c>
    </row>
    <row r="260" spans="1:7" x14ac:dyDescent="0.25">
      <c r="A260" s="16">
        <v>13</v>
      </c>
      <c r="B260" s="16">
        <v>17</v>
      </c>
      <c r="D260" s="16">
        <v>6</v>
      </c>
      <c r="E260" s="16" t="s">
        <v>47</v>
      </c>
      <c r="F260" s="16">
        <v>12.907</v>
      </c>
      <c r="G260" s="16">
        <v>10.122</v>
      </c>
    </row>
    <row r="261" spans="1:7" x14ac:dyDescent="0.25">
      <c r="A261" s="16">
        <v>13</v>
      </c>
      <c r="B261" s="16">
        <v>17</v>
      </c>
      <c r="D261" s="16">
        <v>5</v>
      </c>
      <c r="E261" s="16" t="s">
        <v>47</v>
      </c>
      <c r="F261" s="16">
        <v>13.726000000000001</v>
      </c>
      <c r="G261" s="16">
        <v>15.166</v>
      </c>
    </row>
    <row r="262" spans="1:7" x14ac:dyDescent="0.25">
      <c r="A262" s="16">
        <v>13</v>
      </c>
      <c r="B262" s="16">
        <v>17</v>
      </c>
      <c r="D262" s="16">
        <v>4</v>
      </c>
      <c r="E262" s="16" t="s">
        <v>47</v>
      </c>
      <c r="F262" s="16">
        <v>17.725000000000001</v>
      </c>
      <c r="G262" s="16">
        <v>16.503</v>
      </c>
    </row>
    <row r="263" spans="1:7" x14ac:dyDescent="0.25">
      <c r="A263" s="16">
        <v>13</v>
      </c>
      <c r="B263" s="16">
        <v>17</v>
      </c>
      <c r="D263" s="16">
        <v>3</v>
      </c>
      <c r="E263" s="16" t="s">
        <v>47</v>
      </c>
      <c r="F263" s="16">
        <v>17.452999999999999</v>
      </c>
      <c r="G263" s="16">
        <v>17.63</v>
      </c>
    </row>
    <row r="264" spans="1:7" x14ac:dyDescent="0.25">
      <c r="A264" s="16">
        <v>13</v>
      </c>
      <c r="B264" s="16">
        <v>17</v>
      </c>
      <c r="D264" s="16">
        <v>2</v>
      </c>
      <c r="E264" s="16" t="s">
        <v>47</v>
      </c>
      <c r="F264" s="16">
        <v>20.431999999999999</v>
      </c>
      <c r="G264" s="16">
        <v>16.940999999999999</v>
      </c>
    </row>
    <row r="265" spans="1:7" x14ac:dyDescent="0.25">
      <c r="A265" s="16">
        <v>13</v>
      </c>
      <c r="B265" s="16">
        <v>17</v>
      </c>
      <c r="D265" s="16">
        <v>1</v>
      </c>
      <c r="E265" s="16" t="s">
        <v>47</v>
      </c>
      <c r="F265" s="16">
        <v>21.638999999999999</v>
      </c>
      <c r="G265" s="16">
        <v>29.51</v>
      </c>
    </row>
    <row r="266" spans="1:7" x14ac:dyDescent="0.25">
      <c r="A266" s="16">
        <v>13</v>
      </c>
      <c r="B266" s="16">
        <v>18</v>
      </c>
      <c r="D266" s="16">
        <v>6</v>
      </c>
      <c r="E266" s="16" t="s">
        <v>47</v>
      </c>
      <c r="F266" s="16">
        <v>19.413</v>
      </c>
      <c r="G266" s="16">
        <v>16.324000000000002</v>
      </c>
    </row>
    <row r="267" spans="1:7" x14ac:dyDescent="0.25">
      <c r="A267" s="16">
        <v>13</v>
      </c>
      <c r="B267" s="16">
        <v>18</v>
      </c>
      <c r="D267" s="16">
        <v>5</v>
      </c>
      <c r="E267" s="16" t="s">
        <v>47</v>
      </c>
      <c r="F267" s="16">
        <v>20.994</v>
      </c>
      <c r="G267" s="16">
        <v>22.347999999999999</v>
      </c>
    </row>
    <row r="268" spans="1:7" x14ac:dyDescent="0.25">
      <c r="A268" s="16">
        <v>13</v>
      </c>
      <c r="B268" s="16">
        <v>18</v>
      </c>
      <c r="D268" s="16">
        <v>4</v>
      </c>
      <c r="E268" s="16" t="s">
        <v>47</v>
      </c>
      <c r="F268" s="16">
        <v>27.265999999999998</v>
      </c>
      <c r="G268" s="16">
        <v>26.138999999999999</v>
      </c>
    </row>
    <row r="269" spans="1:7" x14ac:dyDescent="0.25">
      <c r="A269" s="16">
        <v>13</v>
      </c>
      <c r="B269" s="16">
        <v>18</v>
      </c>
      <c r="D269" s="16">
        <v>3</v>
      </c>
      <c r="E269" s="16" t="s">
        <v>47</v>
      </c>
      <c r="F269" s="16">
        <v>26.937999999999999</v>
      </c>
      <c r="G269" s="16">
        <v>26.882999999999999</v>
      </c>
    </row>
    <row r="270" spans="1:7" x14ac:dyDescent="0.25">
      <c r="A270" s="16">
        <v>13</v>
      </c>
      <c r="B270" s="16">
        <v>18</v>
      </c>
      <c r="D270" s="16">
        <v>2</v>
      </c>
      <c r="E270" s="16" t="s">
        <v>47</v>
      </c>
      <c r="F270" s="16">
        <v>30.414999999999999</v>
      </c>
      <c r="G270" s="16">
        <v>27.664000000000001</v>
      </c>
    </row>
    <row r="271" spans="1:7" x14ac:dyDescent="0.25">
      <c r="A271" s="16">
        <v>13</v>
      </c>
      <c r="B271" s="16">
        <v>18</v>
      </c>
      <c r="D271" s="16">
        <v>1</v>
      </c>
      <c r="E271" s="16" t="s">
        <v>47</v>
      </c>
      <c r="F271" s="16">
        <v>27.510999999999999</v>
      </c>
      <c r="G271" s="16">
        <v>34.606000000000002</v>
      </c>
    </row>
    <row r="272" spans="1:7" x14ac:dyDescent="0.25">
      <c r="A272" s="16">
        <v>13</v>
      </c>
      <c r="B272" s="16">
        <v>19</v>
      </c>
      <c r="D272" s="16">
        <v>6</v>
      </c>
      <c r="E272" s="16" t="s">
        <v>47</v>
      </c>
      <c r="F272" s="16">
        <v>8.27</v>
      </c>
      <c r="G272" s="16">
        <v>7.6349999999999998</v>
      </c>
    </row>
    <row r="273" spans="1:7" x14ac:dyDescent="0.25">
      <c r="A273" s="16">
        <v>13</v>
      </c>
      <c r="B273" s="16">
        <v>19</v>
      </c>
      <c r="D273" s="16">
        <v>5</v>
      </c>
      <c r="E273" s="16" t="s">
        <v>47</v>
      </c>
      <c r="F273" s="16">
        <v>8.6120000000000001</v>
      </c>
      <c r="G273" s="16">
        <v>8.7859999999999996</v>
      </c>
    </row>
    <row r="274" spans="1:7" x14ac:dyDescent="0.25">
      <c r="A274" s="16">
        <v>13</v>
      </c>
      <c r="B274" s="16">
        <v>19</v>
      </c>
      <c r="D274" s="16">
        <v>4</v>
      </c>
      <c r="E274" s="16" t="s">
        <v>47</v>
      </c>
      <c r="F274" s="16">
        <v>10.374000000000001</v>
      </c>
      <c r="G274" s="16">
        <v>10.23</v>
      </c>
    </row>
    <row r="275" spans="1:7" x14ac:dyDescent="0.25">
      <c r="A275" s="16">
        <v>13</v>
      </c>
      <c r="B275" s="16">
        <v>19</v>
      </c>
      <c r="D275" s="16">
        <v>3</v>
      </c>
      <c r="E275" s="16" t="s">
        <v>47</v>
      </c>
      <c r="F275" s="16">
        <v>10.441000000000001</v>
      </c>
      <c r="G275" s="16">
        <v>10.365</v>
      </c>
    </row>
    <row r="276" spans="1:7" x14ac:dyDescent="0.25">
      <c r="A276" s="16">
        <v>13</v>
      </c>
      <c r="B276" s="16">
        <v>19</v>
      </c>
      <c r="D276" s="16">
        <v>2</v>
      </c>
      <c r="E276" s="16" t="s">
        <v>47</v>
      </c>
      <c r="F276" s="16">
        <v>11.154999999999999</v>
      </c>
      <c r="G276" s="16">
        <v>11.013999999999999</v>
      </c>
    </row>
    <row r="277" spans="1:7" x14ac:dyDescent="0.25">
      <c r="A277" s="16">
        <v>13</v>
      </c>
      <c r="B277" s="16">
        <v>19</v>
      </c>
      <c r="D277" s="16">
        <v>1</v>
      </c>
      <c r="E277" s="16" t="s">
        <v>47</v>
      </c>
      <c r="F277" s="16">
        <v>8.2070000000000007</v>
      </c>
      <c r="G277" s="16">
        <v>9.0229999999999997</v>
      </c>
    </row>
    <row r="278" spans="1:7" x14ac:dyDescent="0.25">
      <c r="A278" s="16">
        <v>14</v>
      </c>
      <c r="B278" s="16">
        <v>20</v>
      </c>
      <c r="D278" s="16">
        <v>6</v>
      </c>
      <c r="E278" s="16" t="s">
        <v>47</v>
      </c>
      <c r="F278" s="16">
        <v>8.1519999999999992</v>
      </c>
      <c r="G278" s="16">
        <v>7.1849999999999996</v>
      </c>
    </row>
    <row r="279" spans="1:7" x14ac:dyDescent="0.25">
      <c r="A279" s="16">
        <v>14</v>
      </c>
      <c r="B279" s="16">
        <v>20</v>
      </c>
      <c r="D279" s="16">
        <v>5</v>
      </c>
      <c r="E279" s="16" t="s">
        <v>47</v>
      </c>
      <c r="F279" s="16">
        <v>8.8689999999999998</v>
      </c>
      <c r="G279" s="16">
        <v>8.952</v>
      </c>
    </row>
    <row r="280" spans="1:7" x14ac:dyDescent="0.25">
      <c r="A280" s="16">
        <v>14</v>
      </c>
      <c r="B280" s="16">
        <v>20</v>
      </c>
      <c r="D280" s="16">
        <v>4</v>
      </c>
      <c r="E280" s="16" t="s">
        <v>47</v>
      </c>
      <c r="F280" s="16">
        <v>10.677</v>
      </c>
      <c r="G280" s="16">
        <v>10.497</v>
      </c>
    </row>
    <row r="281" spans="1:7" x14ac:dyDescent="0.25">
      <c r="A281" s="16">
        <v>14</v>
      </c>
      <c r="B281" s="16">
        <v>20</v>
      </c>
      <c r="D281" s="16">
        <v>3</v>
      </c>
      <c r="E281" s="16" t="s">
        <v>47</v>
      </c>
      <c r="F281" s="16">
        <v>11.018000000000001</v>
      </c>
      <c r="G281" s="16">
        <v>10.981</v>
      </c>
    </row>
    <row r="282" spans="1:7" x14ac:dyDescent="0.25">
      <c r="A282" s="16">
        <v>14</v>
      </c>
      <c r="B282" s="16">
        <v>20</v>
      </c>
      <c r="D282" s="16">
        <v>2</v>
      </c>
      <c r="E282" s="16" t="s">
        <v>47</v>
      </c>
      <c r="F282" s="16">
        <v>11.901999999999999</v>
      </c>
      <c r="G282" s="16">
        <v>11.933999999999999</v>
      </c>
    </row>
    <row r="283" spans="1:7" x14ac:dyDescent="0.25">
      <c r="A283" s="16">
        <v>14</v>
      </c>
      <c r="B283" s="16">
        <v>20</v>
      </c>
      <c r="D283" s="16">
        <v>1</v>
      </c>
      <c r="E283" s="16" t="s">
        <v>47</v>
      </c>
      <c r="F283" s="16">
        <v>8.6690000000000005</v>
      </c>
      <c r="G283" s="16">
        <v>9.468</v>
      </c>
    </row>
    <row r="284" spans="1:7" x14ac:dyDescent="0.25">
      <c r="A284" s="16">
        <v>14</v>
      </c>
      <c r="B284" s="16">
        <v>21</v>
      </c>
      <c r="D284" s="16">
        <v>6</v>
      </c>
      <c r="E284" s="16" t="s">
        <v>47</v>
      </c>
      <c r="F284" s="16">
        <v>20.663</v>
      </c>
      <c r="G284" s="16">
        <v>17.372</v>
      </c>
    </row>
    <row r="285" spans="1:7" x14ac:dyDescent="0.25">
      <c r="A285" s="16">
        <v>14</v>
      </c>
      <c r="B285" s="16">
        <v>21</v>
      </c>
      <c r="D285" s="16">
        <v>5</v>
      </c>
      <c r="E285" s="16" t="s">
        <v>47</v>
      </c>
      <c r="F285" s="16">
        <v>22.172000000000001</v>
      </c>
      <c r="G285" s="16">
        <v>23.587</v>
      </c>
    </row>
    <row r="286" spans="1:7" x14ac:dyDescent="0.25">
      <c r="A286" s="16">
        <v>14</v>
      </c>
      <c r="B286" s="16">
        <v>21</v>
      </c>
      <c r="D286" s="16">
        <v>4</v>
      </c>
      <c r="E286" s="16" t="s">
        <v>47</v>
      </c>
      <c r="F286" s="16">
        <v>28.719000000000001</v>
      </c>
      <c r="G286" s="16">
        <v>27.49</v>
      </c>
    </row>
    <row r="287" spans="1:7" x14ac:dyDescent="0.25">
      <c r="A287" s="16">
        <v>14</v>
      </c>
      <c r="B287" s="16">
        <v>21</v>
      </c>
      <c r="D287" s="16">
        <v>3</v>
      </c>
      <c r="E287" s="16" t="s">
        <v>47</v>
      </c>
      <c r="F287" s="16">
        <v>28.396000000000001</v>
      </c>
      <c r="G287" s="16">
        <v>28.398</v>
      </c>
    </row>
    <row r="288" spans="1:7" x14ac:dyDescent="0.25">
      <c r="A288" s="16">
        <v>14</v>
      </c>
      <c r="B288" s="16">
        <v>21</v>
      </c>
      <c r="D288" s="16">
        <v>2</v>
      </c>
      <c r="E288" s="16" t="s">
        <v>47</v>
      </c>
      <c r="F288" s="16">
        <v>31.901</v>
      </c>
      <c r="G288" s="16">
        <v>29.332999999999998</v>
      </c>
    </row>
    <row r="289" spans="1:7" x14ac:dyDescent="0.25">
      <c r="A289" s="16">
        <v>14</v>
      </c>
      <c r="B289" s="16">
        <v>21</v>
      </c>
      <c r="D289" s="16">
        <v>1</v>
      </c>
      <c r="E289" s="16" t="s">
        <v>47</v>
      </c>
      <c r="F289" s="16">
        <v>28.39</v>
      </c>
      <c r="G289" s="16">
        <v>35.308</v>
      </c>
    </row>
    <row r="290" spans="1:7" x14ac:dyDescent="0.25">
      <c r="A290" s="16">
        <v>14</v>
      </c>
      <c r="B290" s="16">
        <v>22</v>
      </c>
      <c r="D290" s="16">
        <v>6</v>
      </c>
      <c r="E290" s="16" t="s">
        <v>47</v>
      </c>
      <c r="F290" s="16">
        <v>20.64</v>
      </c>
      <c r="G290" s="16">
        <v>17.719000000000001</v>
      </c>
    </row>
    <row r="291" spans="1:7" x14ac:dyDescent="0.25">
      <c r="A291" s="16">
        <v>14</v>
      </c>
      <c r="B291" s="16">
        <v>22</v>
      </c>
      <c r="D291" s="16">
        <v>5</v>
      </c>
      <c r="E291" s="16" t="s">
        <v>47</v>
      </c>
      <c r="F291" s="16">
        <v>21.696999999999999</v>
      </c>
      <c r="G291" s="16">
        <v>23.207999999999998</v>
      </c>
    </row>
    <row r="292" spans="1:7" x14ac:dyDescent="0.25">
      <c r="A292" s="16">
        <v>14</v>
      </c>
      <c r="B292" s="16">
        <v>22</v>
      </c>
      <c r="D292" s="16">
        <v>4</v>
      </c>
      <c r="E292" s="16" t="s">
        <v>47</v>
      </c>
      <c r="F292" s="16">
        <v>28.077000000000002</v>
      </c>
      <c r="G292" s="16">
        <v>26.867000000000001</v>
      </c>
    </row>
    <row r="293" spans="1:7" x14ac:dyDescent="0.25">
      <c r="A293" s="16">
        <v>14</v>
      </c>
      <c r="B293" s="16">
        <v>22</v>
      </c>
      <c r="D293" s="16">
        <v>3</v>
      </c>
      <c r="E293" s="16" t="s">
        <v>47</v>
      </c>
      <c r="F293" s="16">
        <v>27.44</v>
      </c>
      <c r="G293" s="16">
        <v>27.439</v>
      </c>
    </row>
    <row r="294" spans="1:7" x14ac:dyDescent="0.25">
      <c r="A294" s="16">
        <v>14</v>
      </c>
      <c r="B294" s="16">
        <v>22</v>
      </c>
      <c r="D294" s="16">
        <v>2</v>
      </c>
      <c r="E294" s="16" t="s">
        <v>47</v>
      </c>
      <c r="F294" s="16">
        <v>30.69</v>
      </c>
      <c r="G294" s="16">
        <v>27.896000000000001</v>
      </c>
    </row>
    <row r="295" spans="1:7" x14ac:dyDescent="0.25">
      <c r="A295" s="16">
        <v>14</v>
      </c>
      <c r="B295" s="16">
        <v>22</v>
      </c>
      <c r="D295" s="16">
        <v>1</v>
      </c>
      <c r="E295" s="16" t="s">
        <v>47</v>
      </c>
      <c r="F295" s="16">
        <v>27.622</v>
      </c>
      <c r="G295" s="16">
        <v>34.564999999999998</v>
      </c>
    </row>
    <row r="296" spans="1:7" x14ac:dyDescent="0.25">
      <c r="A296" s="16">
        <v>14</v>
      </c>
      <c r="B296" s="16">
        <v>23</v>
      </c>
      <c r="D296" s="16">
        <v>6</v>
      </c>
      <c r="E296" s="16" t="s">
        <v>47</v>
      </c>
      <c r="F296" s="16">
        <v>8.3239999999999998</v>
      </c>
      <c r="G296" s="16">
        <v>7.6070000000000002</v>
      </c>
    </row>
    <row r="297" spans="1:7" x14ac:dyDescent="0.25">
      <c r="A297" s="16">
        <v>14</v>
      </c>
      <c r="B297" s="16">
        <v>23</v>
      </c>
      <c r="D297" s="16">
        <v>5</v>
      </c>
      <c r="E297" s="16" t="s">
        <v>47</v>
      </c>
      <c r="F297" s="16">
        <v>8.7249999999999996</v>
      </c>
      <c r="G297" s="16">
        <v>8.8940000000000001</v>
      </c>
    </row>
    <row r="298" spans="1:7" x14ac:dyDescent="0.25">
      <c r="A298" s="16">
        <v>14</v>
      </c>
      <c r="B298" s="16">
        <v>23</v>
      </c>
      <c r="D298" s="16">
        <v>4</v>
      </c>
      <c r="E298" s="16" t="s">
        <v>47</v>
      </c>
      <c r="F298" s="16">
        <v>10.512</v>
      </c>
      <c r="G298" s="16">
        <v>10.349</v>
      </c>
    </row>
    <row r="299" spans="1:7" x14ac:dyDescent="0.25">
      <c r="A299" s="16">
        <v>14</v>
      </c>
      <c r="B299" s="16">
        <v>23</v>
      </c>
      <c r="D299" s="16">
        <v>3</v>
      </c>
      <c r="E299" s="16" t="s">
        <v>47</v>
      </c>
      <c r="F299" s="16">
        <v>10.619</v>
      </c>
      <c r="G299" s="16">
        <v>10.552</v>
      </c>
    </row>
    <row r="300" spans="1:7" x14ac:dyDescent="0.25">
      <c r="A300" s="16">
        <v>14</v>
      </c>
      <c r="B300" s="16">
        <v>23</v>
      </c>
      <c r="D300" s="16">
        <v>2</v>
      </c>
      <c r="E300" s="16" t="s">
        <v>47</v>
      </c>
      <c r="F300" s="16">
        <v>11.367000000000001</v>
      </c>
      <c r="G300" s="16">
        <v>11.272</v>
      </c>
    </row>
    <row r="301" spans="1:7" x14ac:dyDescent="0.25">
      <c r="A301" s="16">
        <v>14</v>
      </c>
      <c r="B301" s="16">
        <v>23</v>
      </c>
      <c r="D301" s="16">
        <v>1</v>
      </c>
      <c r="E301" s="16" t="s">
        <v>47</v>
      </c>
      <c r="F301" s="16">
        <v>8.3420000000000005</v>
      </c>
      <c r="G301" s="16">
        <v>9.1470000000000002</v>
      </c>
    </row>
    <row r="302" spans="1:7" x14ac:dyDescent="0.25">
      <c r="A302" s="16">
        <v>15</v>
      </c>
      <c r="B302" s="16">
        <v>24</v>
      </c>
      <c r="D302" s="16">
        <v>6</v>
      </c>
      <c r="E302" s="16" t="s">
        <v>47</v>
      </c>
      <c r="F302" s="16">
        <v>8.3379999999999992</v>
      </c>
      <c r="G302" s="16">
        <v>7.452</v>
      </c>
    </row>
    <row r="303" spans="1:7" x14ac:dyDescent="0.25">
      <c r="A303" s="16">
        <v>15</v>
      </c>
      <c r="B303" s="16">
        <v>24</v>
      </c>
      <c r="D303" s="16">
        <v>5</v>
      </c>
      <c r="E303" s="16" t="s">
        <v>47</v>
      </c>
      <c r="F303" s="16">
        <v>8.9280000000000008</v>
      </c>
      <c r="G303" s="16">
        <v>9.0459999999999994</v>
      </c>
    </row>
    <row r="304" spans="1:7" x14ac:dyDescent="0.25">
      <c r="A304" s="16">
        <v>15</v>
      </c>
      <c r="B304" s="16">
        <v>24</v>
      </c>
      <c r="D304" s="16">
        <v>4</v>
      </c>
      <c r="E304" s="16" t="s">
        <v>47</v>
      </c>
      <c r="F304" s="16">
        <v>10.731</v>
      </c>
      <c r="G304" s="16">
        <v>10.553000000000001</v>
      </c>
    </row>
    <row r="305" spans="1:7" x14ac:dyDescent="0.25">
      <c r="A305" s="16">
        <v>15</v>
      </c>
      <c r="B305" s="16">
        <v>24</v>
      </c>
      <c r="D305" s="16">
        <v>3</v>
      </c>
      <c r="E305" s="16" t="s">
        <v>47</v>
      </c>
      <c r="F305" s="16">
        <v>10.981</v>
      </c>
      <c r="G305" s="16">
        <v>10.936999999999999</v>
      </c>
    </row>
    <row r="306" spans="1:7" x14ac:dyDescent="0.25">
      <c r="A306" s="16">
        <v>15</v>
      </c>
      <c r="B306" s="16">
        <v>24</v>
      </c>
      <c r="D306" s="16">
        <v>2</v>
      </c>
      <c r="E306" s="16" t="s">
        <v>47</v>
      </c>
      <c r="F306" s="16">
        <v>11.807</v>
      </c>
      <c r="G306" s="16">
        <v>11.8</v>
      </c>
    </row>
    <row r="307" spans="1:7" x14ac:dyDescent="0.25">
      <c r="A307" s="16">
        <v>15</v>
      </c>
      <c r="B307" s="16">
        <v>24</v>
      </c>
      <c r="D307" s="16">
        <v>1</v>
      </c>
      <c r="E307" s="16" t="s">
        <v>47</v>
      </c>
      <c r="F307" s="16">
        <v>8.6029999999999998</v>
      </c>
      <c r="G307" s="16">
        <v>9.391</v>
      </c>
    </row>
    <row r="308" spans="1:7" x14ac:dyDescent="0.25">
      <c r="A308" s="16">
        <v>15</v>
      </c>
      <c r="B308" s="16">
        <v>25</v>
      </c>
      <c r="D308" s="16">
        <v>6</v>
      </c>
      <c r="E308" s="16" t="s">
        <v>47</v>
      </c>
      <c r="F308" s="16">
        <v>20.959</v>
      </c>
      <c r="G308" s="16">
        <v>17.678000000000001</v>
      </c>
    </row>
    <row r="309" spans="1:7" x14ac:dyDescent="0.25">
      <c r="A309" s="16">
        <v>15</v>
      </c>
      <c r="B309" s="16">
        <v>25</v>
      </c>
      <c r="D309" s="16">
        <v>5</v>
      </c>
      <c r="E309" s="16" t="s">
        <v>47</v>
      </c>
      <c r="F309" s="16">
        <v>22.324000000000002</v>
      </c>
      <c r="G309" s="16">
        <v>23.803999999999998</v>
      </c>
    </row>
    <row r="310" spans="1:7" x14ac:dyDescent="0.25">
      <c r="A310" s="16">
        <v>15</v>
      </c>
      <c r="B310" s="16">
        <v>25</v>
      </c>
      <c r="D310" s="16">
        <v>4</v>
      </c>
      <c r="E310" s="16" t="s">
        <v>47</v>
      </c>
      <c r="F310" s="16">
        <v>28.925999999999998</v>
      </c>
      <c r="G310" s="16">
        <v>27.657</v>
      </c>
    </row>
    <row r="311" spans="1:7" x14ac:dyDescent="0.25">
      <c r="A311" s="16">
        <v>15</v>
      </c>
      <c r="B311" s="16">
        <v>25</v>
      </c>
      <c r="D311" s="16">
        <v>3</v>
      </c>
      <c r="E311" s="16" t="s">
        <v>47</v>
      </c>
      <c r="F311" s="16">
        <v>28.498999999999999</v>
      </c>
      <c r="G311" s="16">
        <v>28.51</v>
      </c>
    </row>
    <row r="312" spans="1:7" x14ac:dyDescent="0.25">
      <c r="A312" s="16">
        <v>15</v>
      </c>
      <c r="B312" s="16">
        <v>25</v>
      </c>
      <c r="D312" s="16">
        <v>2</v>
      </c>
      <c r="E312" s="16" t="s">
        <v>47</v>
      </c>
      <c r="F312" s="16">
        <v>31.956</v>
      </c>
      <c r="G312" s="16">
        <v>29.391999999999999</v>
      </c>
    </row>
    <row r="313" spans="1:7" x14ac:dyDescent="0.25">
      <c r="A313" s="16">
        <v>15</v>
      </c>
      <c r="B313" s="16">
        <v>25</v>
      </c>
      <c r="D313" s="16">
        <v>1</v>
      </c>
      <c r="E313" s="16" t="s">
        <v>47</v>
      </c>
      <c r="F313" s="16">
        <v>28.422000000000001</v>
      </c>
      <c r="G313" s="16">
        <v>35.295000000000002</v>
      </c>
    </row>
    <row r="314" spans="1:7" x14ac:dyDescent="0.25">
      <c r="A314" s="16">
        <v>15</v>
      </c>
      <c r="B314" s="16">
        <v>26</v>
      </c>
      <c r="D314" s="16">
        <v>6</v>
      </c>
      <c r="E314" s="16" t="s">
        <v>47</v>
      </c>
      <c r="F314" s="16">
        <v>20.850999999999999</v>
      </c>
      <c r="G314" s="16">
        <v>17.82</v>
      </c>
    </row>
    <row r="315" spans="1:7" x14ac:dyDescent="0.25">
      <c r="A315" s="16">
        <v>15</v>
      </c>
      <c r="B315" s="16">
        <v>26</v>
      </c>
      <c r="D315" s="16">
        <v>5</v>
      </c>
      <c r="E315" s="16" t="s">
        <v>47</v>
      </c>
      <c r="F315" s="16">
        <v>21.917000000000002</v>
      </c>
      <c r="G315" s="16">
        <v>23.463000000000001</v>
      </c>
    </row>
    <row r="316" spans="1:7" x14ac:dyDescent="0.25">
      <c r="A316" s="16">
        <v>15</v>
      </c>
      <c r="B316" s="16">
        <v>26</v>
      </c>
      <c r="D316" s="16">
        <v>4</v>
      </c>
      <c r="E316" s="16" t="s">
        <v>47</v>
      </c>
      <c r="F316" s="16">
        <v>28.396000000000001</v>
      </c>
      <c r="G316" s="16">
        <v>27.138000000000002</v>
      </c>
    </row>
    <row r="317" spans="1:7" x14ac:dyDescent="0.25">
      <c r="A317" s="16">
        <v>15</v>
      </c>
      <c r="B317" s="16">
        <v>26</v>
      </c>
      <c r="D317" s="16">
        <v>3</v>
      </c>
      <c r="E317" s="16" t="s">
        <v>47</v>
      </c>
      <c r="F317" s="16">
        <v>27.76</v>
      </c>
      <c r="G317" s="16">
        <v>27.768999999999998</v>
      </c>
    </row>
    <row r="318" spans="1:7" x14ac:dyDescent="0.25">
      <c r="A318" s="16">
        <v>15</v>
      </c>
      <c r="B318" s="16">
        <v>26</v>
      </c>
      <c r="D318" s="16">
        <v>2</v>
      </c>
      <c r="E318" s="16" t="s">
        <v>47</v>
      </c>
      <c r="F318" s="16">
        <v>31.047000000000001</v>
      </c>
      <c r="G318" s="16">
        <v>28.327000000000002</v>
      </c>
    </row>
    <row r="319" spans="1:7" x14ac:dyDescent="0.25">
      <c r="A319" s="16">
        <v>15</v>
      </c>
      <c r="B319" s="16">
        <v>26</v>
      </c>
      <c r="D319" s="16">
        <v>1</v>
      </c>
      <c r="E319" s="16" t="s">
        <v>47</v>
      </c>
      <c r="F319" s="16">
        <v>27.852</v>
      </c>
      <c r="G319" s="16">
        <v>34.750999999999998</v>
      </c>
    </row>
    <row r="320" spans="1:7" x14ac:dyDescent="0.25">
      <c r="A320" s="16">
        <v>15</v>
      </c>
      <c r="B320" s="16">
        <v>27</v>
      </c>
      <c r="D320" s="16">
        <v>6</v>
      </c>
      <c r="E320" s="16" t="s">
        <v>47</v>
      </c>
      <c r="F320" s="16">
        <v>8.3919999999999995</v>
      </c>
      <c r="G320" s="16">
        <v>7.6779999999999999</v>
      </c>
    </row>
    <row r="321" spans="1:7" x14ac:dyDescent="0.25">
      <c r="A321" s="16">
        <v>15</v>
      </c>
      <c r="B321" s="16">
        <v>27</v>
      </c>
      <c r="D321" s="16">
        <v>5</v>
      </c>
      <c r="E321" s="16" t="s">
        <v>47</v>
      </c>
      <c r="F321" s="16">
        <v>8.766</v>
      </c>
      <c r="G321" s="16">
        <v>8.9440000000000008</v>
      </c>
    </row>
    <row r="322" spans="1:7" x14ac:dyDescent="0.25">
      <c r="A322" s="16">
        <v>15</v>
      </c>
      <c r="B322" s="16">
        <v>27</v>
      </c>
      <c r="D322" s="16">
        <v>4</v>
      </c>
      <c r="E322" s="16" t="s">
        <v>47</v>
      </c>
      <c r="F322" s="16">
        <v>10.555999999999999</v>
      </c>
      <c r="G322" s="16">
        <v>10.388999999999999</v>
      </c>
    </row>
    <row r="323" spans="1:7" x14ac:dyDescent="0.25">
      <c r="A323" s="16">
        <v>15</v>
      </c>
      <c r="B323" s="16">
        <v>27</v>
      </c>
      <c r="D323" s="16">
        <v>3</v>
      </c>
      <c r="E323" s="16" t="s">
        <v>47</v>
      </c>
      <c r="F323" s="16">
        <v>10.645</v>
      </c>
      <c r="G323" s="16">
        <v>10.581</v>
      </c>
    </row>
    <row r="324" spans="1:7" x14ac:dyDescent="0.25">
      <c r="A324" s="16">
        <v>15</v>
      </c>
      <c r="B324" s="16">
        <v>27</v>
      </c>
      <c r="D324" s="16">
        <v>2</v>
      </c>
      <c r="E324" s="16" t="s">
        <v>47</v>
      </c>
      <c r="F324" s="16">
        <v>11.381</v>
      </c>
      <c r="G324" s="16">
        <v>11.285</v>
      </c>
    </row>
    <row r="325" spans="1:7" x14ac:dyDescent="0.25">
      <c r="A325" s="16">
        <v>15</v>
      </c>
      <c r="B325" s="16">
        <v>27</v>
      </c>
      <c r="D325" s="16">
        <v>1</v>
      </c>
      <c r="E325" s="16" t="s">
        <v>47</v>
      </c>
      <c r="F325" s="16">
        <v>8.3480000000000008</v>
      </c>
      <c r="G325" s="16">
        <v>9.1449999999999996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PIL</vt:lpstr>
      <vt:lpstr>SPI</vt:lpstr>
      <vt:lpstr>SPO tel</vt:lpstr>
      <vt:lpstr>TRA</vt:lpstr>
      <vt:lpstr>SPO</vt:lpstr>
      <vt:lpstr>Rig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raffa</dc:creator>
  <cp:lastModifiedBy>utente</cp:lastModifiedBy>
  <dcterms:created xsi:type="dcterms:W3CDTF">2016-12-01T17:55:04Z</dcterms:created>
  <dcterms:modified xsi:type="dcterms:W3CDTF">2016-12-24T10:56:53Z</dcterms:modified>
</cp:coreProperties>
</file>